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1" i="63" l="1"/>
  <c r="AB82"/>
  <c r="AB70"/>
  <c r="AB54"/>
  <c r="AB44" i="62"/>
  <c r="AB40"/>
  <c r="AB36"/>
  <c r="AB32"/>
  <c r="AB24"/>
  <c r="AB20"/>
  <c r="AB74" i="61"/>
  <c r="AB70"/>
  <c r="AB66"/>
  <c r="AB58"/>
  <c r="AB50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63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O30" s="1"/>
  <c r="N31"/>
  <c r="N33"/>
  <c r="N42"/>
  <c r="N46"/>
  <c r="N47"/>
  <c r="N49"/>
  <c r="N58"/>
  <c r="N62"/>
  <c r="O62" s="1"/>
  <c r="N63"/>
  <c r="N66"/>
  <c r="O66" s="1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O67" s="1"/>
  <c r="N68"/>
  <c r="N7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56"/>
  <c r="V4"/>
  <c r="V9"/>
  <c r="O32"/>
  <c r="V40"/>
  <c r="V47"/>
  <c r="V59"/>
  <c r="V16"/>
  <c r="O16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G26"/>
  <c r="N28"/>
  <c r="O28" s="1"/>
  <c r="F29"/>
  <c r="V38"/>
  <c r="G42"/>
  <c r="N44"/>
  <c r="O44" s="1"/>
  <c r="F45"/>
  <c r="O46"/>
  <c r="V54"/>
  <c r="G58"/>
  <c r="N60"/>
  <c r="F61"/>
  <c r="O92"/>
  <c r="O29" i="56"/>
  <c r="O57"/>
  <c r="O65"/>
  <c r="O73"/>
  <c r="V3" i="55"/>
  <c r="V62"/>
  <c r="V74"/>
  <c r="V82"/>
  <c r="O94"/>
  <c r="V6" i="56"/>
  <c r="V15"/>
  <c r="O15"/>
  <c r="V22"/>
  <c r="O22"/>
  <c r="V31"/>
  <c r="O31"/>
  <c r="V36"/>
  <c r="V38"/>
  <c r="O38"/>
  <c r="V47"/>
  <c r="O47"/>
  <c r="V52"/>
  <c r="V54"/>
  <c r="V62"/>
  <c r="O62"/>
  <c r="V67"/>
  <c r="V70"/>
  <c r="V75"/>
  <c r="V78"/>
  <c r="O78"/>
  <c r="V83"/>
  <c r="V86"/>
  <c r="V91"/>
  <c r="V94"/>
  <c r="O4" i="57"/>
  <c r="V12" i="55"/>
  <c r="V17"/>
  <c r="V44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N20"/>
  <c r="O20" s="1"/>
  <c r="F21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77"/>
  <c r="O93"/>
  <c r="V78" i="55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5"/>
  <c r="V98"/>
  <c r="J99" i="55"/>
  <c r="G6"/>
  <c r="O7"/>
  <c r="N24"/>
  <c r="N40"/>
  <c r="O40" s="1"/>
  <c r="N56"/>
  <c r="O56" s="1"/>
  <c r="O63"/>
  <c r="O71"/>
  <c r="O96"/>
  <c r="O56" i="56"/>
  <c r="V25" i="58"/>
  <c r="V38"/>
  <c r="V41"/>
  <c r="O41"/>
  <c r="V54"/>
  <c r="V70"/>
  <c r="V89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7"/>
  <c r="V82"/>
  <c r="V64" i="55"/>
  <c r="V68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49"/>
  <c r="V62"/>
  <c r="V65"/>
  <c r="O65"/>
  <c r="V78"/>
  <c r="V94"/>
  <c r="N3" i="56"/>
  <c r="G88" i="57"/>
  <c r="N90"/>
  <c r="F91"/>
  <c r="K99" i="58"/>
  <c r="U99"/>
  <c r="F9"/>
  <c r="F17"/>
  <c r="V26"/>
  <c r="O26"/>
  <c r="O29"/>
  <c r="V42"/>
  <c r="V74"/>
  <c r="O74"/>
  <c r="V90"/>
  <c r="N78" i="57"/>
  <c r="F79"/>
  <c r="N94"/>
  <c r="N98"/>
  <c r="J99" i="58"/>
  <c r="N3"/>
  <c r="N6"/>
  <c r="O6" s="1"/>
  <c r="N14"/>
  <c r="O14" s="1"/>
  <c r="N22"/>
  <c r="O22" s="1"/>
  <c r="V59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2" i="58" l="1"/>
  <c r="O3" i="55"/>
  <c r="O77" i="58"/>
  <c r="O61"/>
  <c r="O37"/>
  <c r="O21"/>
  <c r="O66"/>
  <c r="O48" i="57"/>
  <c r="O64"/>
  <c r="O6" i="56"/>
  <c r="O68"/>
  <c r="O74" i="55"/>
  <c r="O14"/>
  <c r="O59" i="56"/>
  <c r="O90"/>
  <c r="O25"/>
  <c r="O11" i="55"/>
  <c r="G34"/>
  <c r="O34" s="1"/>
  <c r="O71" i="56"/>
  <c r="E99"/>
  <c r="G8"/>
  <c r="V8" s="1"/>
  <c r="G4"/>
  <c r="V4" s="1"/>
  <c r="O82"/>
  <c r="V72" i="55"/>
  <c r="O60"/>
  <c r="V48"/>
  <c r="O24"/>
  <c r="O19"/>
  <c r="E99"/>
  <c r="V14"/>
  <c r="O90"/>
  <c r="O82"/>
  <c r="D99"/>
  <c r="V77" i="58"/>
  <c r="O53"/>
  <c r="G11"/>
  <c r="V11" s="1"/>
  <c r="O81"/>
  <c r="O44" i="57"/>
  <c r="V97" i="58"/>
  <c r="O93"/>
  <c r="G91"/>
  <c r="G75"/>
  <c r="G27"/>
  <c r="O17"/>
  <c r="E99"/>
  <c r="V66"/>
  <c r="V61"/>
  <c r="O57"/>
  <c r="O45"/>
  <c r="O43"/>
  <c r="D99"/>
  <c r="G78" i="57"/>
  <c r="V78" s="1"/>
  <c r="O56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V34" l="1"/>
  <c r="O4" i="56"/>
  <c r="O8"/>
  <c r="O12"/>
  <c r="O56" i="58"/>
  <c r="O11"/>
  <c r="V53" i="57"/>
  <c r="O5"/>
  <c r="O91" i="58"/>
  <c r="V91"/>
  <c r="O75"/>
  <c r="V75"/>
  <c r="O27"/>
  <c r="V27"/>
  <c r="O77" i="57"/>
  <c r="V45"/>
  <c r="O21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42"/>
  <c r="DB37"/>
  <c r="DB33"/>
  <c r="DB29"/>
  <c r="DB25"/>
  <c r="BR99"/>
  <c r="DB3"/>
  <c r="BT96"/>
  <c r="DJ96" s="1"/>
  <c r="F96" i="40" s="1"/>
  <c r="BT32" i="54"/>
  <c r="BT28"/>
  <c r="DJ28" s="1"/>
  <c r="F28" i="40" s="1"/>
  <c r="BT24" i="54"/>
  <c r="BT8"/>
  <c r="CZ97"/>
  <c r="CZ6"/>
  <c r="CV4"/>
  <c r="BM4"/>
  <c r="BM96"/>
  <c r="DI96" s="1"/>
  <c r="E96" i="40" s="1"/>
  <c r="BM62" i="54"/>
  <c r="BM42"/>
  <c r="DI42" s="1"/>
  <c r="E42" i="40" s="1"/>
  <c r="BM40" i="54"/>
  <c r="DI40" s="1"/>
  <c r="E40" i="40" s="1"/>
  <c r="BM16" i="54"/>
  <c r="BF96"/>
  <c r="BF56"/>
  <c r="DH56" s="1"/>
  <c r="D56" i="40" s="1"/>
  <c r="BF42" i="54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DI15"/>
  <c r="E15" i="40" s="1"/>
  <c r="AY17" i="54"/>
  <c r="AY19"/>
  <c r="DJ19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AY83"/>
  <c r="AY86"/>
  <c r="AY95"/>
  <c r="AY97"/>
  <c r="AY22"/>
  <c r="AY25"/>
  <c r="DJ25"/>
  <c r="F25" i="40" s="1"/>
  <c r="AY28" i="54"/>
  <c r="AY31"/>
  <c r="DG31" s="1"/>
  <c r="C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AY55"/>
  <c r="DH55"/>
  <c r="D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55"/>
  <c r="DD61"/>
  <c r="DD58"/>
  <c r="DD13"/>
  <c r="CW46"/>
  <c r="CW86"/>
  <c r="CW82"/>
  <c r="CW78"/>
  <c r="CW22"/>
  <c r="CP12"/>
  <c r="CP44"/>
  <c r="CP26"/>
  <c r="CI68"/>
  <c r="CI16"/>
  <c r="CI37"/>
  <c r="CI17"/>
  <c r="CI15"/>
  <c r="CB61"/>
  <c r="DK6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B99" i="40" l="1"/>
  <c r="AE99" i="29"/>
  <c r="G3" i="40"/>
  <c r="D99"/>
  <c r="AE99" i="28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J82" i="44"/>
  <c r="H8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<sst xmlns="http://schemas.openxmlformats.org/spreadsheetml/2006/main" count="8427" uniqueCount="522">
  <si>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</si>
  <si>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</si>
  <si>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</si>
  <si>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</si>
  <si>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</si>
  <si>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</si>
  <si>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</si>
  <si>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</si>
  <si>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</si>
  <si>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</si>
  <si>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</si>
  <si>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</si>
  <si>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</si>
  <si>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</si>
  <si>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</si>
  <si>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</si>
  <si>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</si>
  <si>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</si>
  <si>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</si>
  <si>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</si>
  <si>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</si>
  <si>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</si>
  <si>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</si>
  <si>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</si>
  <si>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</si>
  <si>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</si>
  <si>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</si>
  <si>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</si>
  <si>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</si>
  <si>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</si>
  <si>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</si>
  <si>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</si>
  <si>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</si>
  <si>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</si>
  <si>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</si>
  <si>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</si>
  <si>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</si>
  <si>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</si>
  <si>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</si>
  <si>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</si>
  <si>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</si>
  <si>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</si>
  <si>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</si>
  <si>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</si>
  <si>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</si>
  <si>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</si>
  <si>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</si>
  <si>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</si>
  <si>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</si>
  <si>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</si>
  <si>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</si>
  <si>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</si>
  <si>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</si>
  <si>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</si>
  <si>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</si>
  <si>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</si>
  <si>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</si>
  <si>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</si>
  <si>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</si>
  <si>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</si>
  <si>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</si>
  <si>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</si>
  <si>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</si>
  <si>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</si>
  <si>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</si>
  <si>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</si>
  <si>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</si>
  <si>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</si>
  <si>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</si>
  <si>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</si>
  <si>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</si>
  <si>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</si>
  <si>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</si>
  <si>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</si>
  <si>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</si>
  <si>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</si>
  <si>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</si>
  <si>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</si>
  <si>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</si>
  <si>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</si>
  <si>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</si>
  <si>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</si>
  <si>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</si>
  <si>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</si>
  <si>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</si>
  <si>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</si>
  <si>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</si>
  <si>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</si>
  <si>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</si>
  <si>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</si>
  <si>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</si>
  <si>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</si>
  <si>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</si>
  <si>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</si>
  <si>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</si>
  <si>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</si>
  <si>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</si>
  <si>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</si>
  <si>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</si>
  <si>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</si>
  <si>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</si>
  <si>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</si>
  <si>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</si>
  <si>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</si>
  <si>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</si>
  <si>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</si>
  <si>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</si>
  <si>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</si>
  <si>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</si>
  <si>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</si>
  <si>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</si>
  <si>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</si>
  <si>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</si>
  <si>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</si>
  <si>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</si>
  <si>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</si>
  <si>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</si>
  <si>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</si>
  <si>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</si>
  <si>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</si>
  <si>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</si>
  <si>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</si>
  <si>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</si>
  <si>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</si>
  <si>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</si>
  <si>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</si>
  <si>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</si>
  <si>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</si>
  <si>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</si>
  <si>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</si>
  <si>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</si>
  <si>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</si>
  <si>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</si>
  <si>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</si>
  <si>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</si>
  <si>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</si>
  <si>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</si>
  <si>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</si>
  <si>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</si>
  <si>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</si>
  <si>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</si>
  <si>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</si>
  <si>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</si>
  <si>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</si>
  <si>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</si>
  <si>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</si>
  <si>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</si>
  <si>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</si>
  <si>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</si>
  <si>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</si>
  <si>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</si>
  <si>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</si>
  <si>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</si>
  <si>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</si>
  <si>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</si>
  <si>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</si>
  <si>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</si>
  <si>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</si>
  <si>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</si>
  <si>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</si>
  <si>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</si>
  <si>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</si>
  <si>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</si>
  <si>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</si>
  <si>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</si>
  <si>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</si>
  <si>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</si>
  <si>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</si>
  <si>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</si>
  <si>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</si>
  <si>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</si>
  <si>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</si>
  <si>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</si>
  <si>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</si>
  <si>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</si>
  <si>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</si>
  <si>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</si>
  <si>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</si>
  <si>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</si>
  <si>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</si>
  <si>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</si>
  <si>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</si>
  <si>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</si>
  <si>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</si>
  <si>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</si>
  <si>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</si>
  <si>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</si>
  <si>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</si>
  <si>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</si>
  <si>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</si>
  <si>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</si>
  <si>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</si>
  <si>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</si>
  <si>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</si>
  <si>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</si>
  <si>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</si>
  <si>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</si>
  <si>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</si>
  <si>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</si>
  <si>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</si>
  <si>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</si>
  <si>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</si>
  <si>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</si>
  <si>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</si>
  <si>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</si>
  <si>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</si>
  <si>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</si>
  <si>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</si>
  <si>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</si>
  <si>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</si>
  <si>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</si>
  <si>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</si>
  <si>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</si>
  <si>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</si>
  <si>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</si>
  <si>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</si>
  <si>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</si>
  <si>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</si>
  <si>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</si>
  <si>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</si>
  <si>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</si>
  <si>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</si>
  <si>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</si>
  <si>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</si>
  <si>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</si>
  <si>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</si>
  <si>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</si>
  <si>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</si>
  <si>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</si>
  <si>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</si>
  <si>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</si>
  <si>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</si>
  <si>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</si>
  <si>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</si>
  <si>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</si>
  <si>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</si>
  <si>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</si>
  <si>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</si>
  <si>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</si>
  <si>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</si>
  <si>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</si>
  <si>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</si>
  <si>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</si>
  <si>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</si>
  <si>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</si>
  <si>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</si>
  <si>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</si>
  <si>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</si>
  <si>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</si>
  <si>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</si>
  <si>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</si>
  <si>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</si>
  <si>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</si>
  <si>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</si>
  <si>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</si>
  <si>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</si>
  <si>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</si>
  <si>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</si>
  <si>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</si>
  <si>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</si>
  <si>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</si>
  <si>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</si>
  <si>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</si>
  <si>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</si>
  <si>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</si>
  <si>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</si>
  <si>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</si>
  <si>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</si>
  <si>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</si>
  <si>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</si>
  <si>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</si>
  <si>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</si>
  <si>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</si>
  <si>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</si>
  <si>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</si>
  <si>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</si>
  <si>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</si>
  <si>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</si>
  <si>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</si>
  <si>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</si>
  <si>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</si>
  <si>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</si>
  <si>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</si>
  <si>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</si>
  <si>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</si>
  <si>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</si>
  <si>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</si>
  <si>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</si>
  <si>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</si>
  <si>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</si>
  <si>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</si>
  <si>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</si>
  <si>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</si>
  <si>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</si>
  <si>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</si>
  <si>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</si>
  <si>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</si>
  <si>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</si>
  <si>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</si>
  <si>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</si>
  <si>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</si>
  <si>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</si>
  <si>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</si>
  <si>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</si>
  <si>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</si>
  <si>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</si>
  <si>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</si>
  <si>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</si>
  <si>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</si>
  <si>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</si>
  <si>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</si>
  <si>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</si>
  <si>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</si>
  <si>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</si>
  <si>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</si>
  <si>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</si>
  <si>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</si>
  <si>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</si>
  <si>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</si>
  <si>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</si>
  <si>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</si>
  <si>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</si>
  <si>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</si>
  <si>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</si>
  <si>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</si>
  <si>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</si>
  <si>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</si>
  <si>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</si>
  <si>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</si>
  <si>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</si>
  <si>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</si>
  <si>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</si>
  <si>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</si>
  <si>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</si>
  <si>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</si>
  <si>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</si>
  <si>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</si>
  <si>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</si>
  <si>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</si>
  <si>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</si>
  <si>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</si>
  <si>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</si>
  <si>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</si>
  <si>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</si>
  <si>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</si>
  <si>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</si>
  <si>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</si>
  <si>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</si>
  <si>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</si>
  <si>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</si>
  <si>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</si>
  <si>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</si>
  <si>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</si>
  <si>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</si>
  <si>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</si>
  <si>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</si>
  <si>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</si>
  <si>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</si>
  <si>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</si>
  <si>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</si>
  <si>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</si>
  <si>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</si>
  <si>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</si>
  <si>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</si>
  <si>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</si>
  <si>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</si>
  <si>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</si>
  <si>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</si>
  <si>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</si>
  <si>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</si>
  <si>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</si>
  <si>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</si>
  <si>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</si>
  <si>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</si>
  <si>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</si>
  <si>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</si>
  <si>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</si>
  <si>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</si>
  <si>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</si>
  <si>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</si>
  <si>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</si>
  <si>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</si>
  <si>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</si>
  <si>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</si>
  <si>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</si>
  <si>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</si>
  <si>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</si>
  <si>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</si>
  <si>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</si>
  <si>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</si>
  <si>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</si>
  <si>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</si>
  <si>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</si>
  <si>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</si>
  <si>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</si>
  <si>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</si>
  <si>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</si>
  <si>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</si>
  <si>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</si>
  <si>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</si>
  <si>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</si>
  <si>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</si>
  <si>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</si>
  <si>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</si>
  <si>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</si>
  <si>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</si>
  <si>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</si>
  <si>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</si>
  <si>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</si>
  <si>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</si>
  <si>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</si>
  <si>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</si>
  <si>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</si>
  <si>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</si>
  <si>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</si>
  <si>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</si>
  <si>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</si>
  <si>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</si>
  <si>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</si>
  <si>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</si>
  <si>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</si>
  <si>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</si>
  <si>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</si>
  <si>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</si>
  <si>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</si>
  <si>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</si>
  <si>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</si>
  <si>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</si>
  <si>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</si>
  <si>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</si>
  <si>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</si>
  <si>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</si>
  <si>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</si>
  <si>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</si>
  <si>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</si>
  <si>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</si>
  <si>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</si>
  <si>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</si>
  <si>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</si>
  <si>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</si>
  <si>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</si>
  <si>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</si>
  <si>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</si>
  <si>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</si>
  <si>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</si>
  <si>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</si>
  <si>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</si>
  <si>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</si>
  <si>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</si>
  <si>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</si>
  <si>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</si>
  <si>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</si>
  <si>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</si>
  <si>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</si>
  <si>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</si>
  <si>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</si>
  <si>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</si>
  <si>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</si>
  <si>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</si>
  <si>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</si>
  <si>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</si>
  <si>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</si>
  <si>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</si>
  <si>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</si>
  <si>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</si>
  <si>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</si>
  <si>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</si>
  <si>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</si>
  <si>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</si>
  <si>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</si>
  <si>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</si>
  <si>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</si>
  <si>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</si>
  <si>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</si>
  <si>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</si>
  <si>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</si>
  <si>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</si>
  <si>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</si>
  <si>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</si>
  <si>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</si>
  <si>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</si>
  <si>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</si>
  <si>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</si>
  <si>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</si>
  <si>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</si>
  <si>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</si>
  <si>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</si>
  <si>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</si>
  <si>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</si>
  <si>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</si>
  <si>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</si>
  <si>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</si>
  <si>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</si>
  <si>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</si>
  <si>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56IS2023/05/12</t>
  </si>
  <si>
    <t>IssueTime</t>
  </si>
  <si>
    <t>KAMENG</t>
  </si>
  <si>
    <t>OPGPGPLU2TN</t>
  </si>
  <si>
    <t>Meghalaya_Ben</t>
  </si>
  <si>
    <t>SIMHAPURI</t>
  </si>
  <si>
    <t>Arunachal_Ben</t>
  </si>
  <si>
    <t>HP</t>
  </si>
  <si>
    <t>SHPPBPL</t>
  </si>
  <si>
    <t>GBHHPL</t>
  </si>
  <si>
    <t>SOLAPUR_SOLAR</t>
  </si>
  <si>
    <t>B_S_ISPAT_MH</t>
  </si>
  <si>
    <t>NAVABHARAT</t>
  </si>
  <si>
    <t>Teesta_III</t>
  </si>
  <si>
    <t>APNRL</t>
  </si>
  <si>
    <t>JPNIGRIE_JNSTPP</t>
  </si>
  <si>
    <t>TS1PL_BKN</t>
  </si>
  <si>
    <t>ILFS</t>
  </si>
  <si>
    <t>SKS Raigarh</t>
  </si>
  <si>
    <t>Manipur_Ben</t>
  </si>
  <si>
    <t>CHANJUII</t>
  </si>
  <si>
    <t>Nagaland_Ben</t>
  </si>
  <si>
    <t>SINGOLI</t>
  </si>
  <si>
    <t>AMBASTL</t>
  </si>
  <si>
    <t>JSPL_DCPP</t>
  </si>
  <si>
    <t>SEIL</t>
  </si>
  <si>
    <t>ASIL_UP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</si>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</sst>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0.01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31.06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31.06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31.06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31.06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31.06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31.06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31.06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31.06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31.06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31.06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31.06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31.06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31.06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31.06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31.06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31.06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31.06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31.06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31.06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31.06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31.06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31.06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31.06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31.06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31.06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31.06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31.06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31.06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31.06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31.11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31.11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31.11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31.11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31.11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31.11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31.11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31.11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31.01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31.01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30.96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30.96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30.96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30.96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30.96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30.96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29.72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29.72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29.72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29.72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29.72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29.72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29.72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29.72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29.72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28.95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28.95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28.95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28.95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28.95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28.95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28.95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28.95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28.95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28.95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28.95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28.95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28.95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28.95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28.95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30.47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30.47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30.47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30.47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30.47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30.47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30.47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30.47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30.47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30.47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30.47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30.47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30.47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30.47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30.94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30.94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32.94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32.94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32.94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32.94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32.94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32.94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32.94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32.94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32.94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32.94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32.94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310.22000000000003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310.22000000000003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310.22000000000003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310.22000000000003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306.22000000000003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306.22000000000003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306.22000000000003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306.22000000000003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271.60000000000002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271.60000000000002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271.60000000000002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271.60000000000002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271.60000000000002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271.60000000000002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271.60000000000002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271.60000000000002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271.60000000000002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271.60000000000002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271.60000000000002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271.60000000000002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271.60000000000002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270.83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287.55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287.55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45058</v>
      </c>
      <c r="Z3" s="37">
        <f>S3</f>
        <v>45058</v>
      </c>
      <c r="AE3" s="36"/>
      <c r="AH3" s="38">
        <f>AV4</f>
        <v>45058</v>
      </c>
    </row>
    <row r="4" spans="1:48" ht="15.75" thickBot="1">
      <c r="A4" s="37">
        <f>frq!A1</f>
        <v>45058</v>
      </c>
      <c r="L4" s="37">
        <f>frq!A1</f>
        <v>45058</v>
      </c>
      <c r="P4" s="37">
        <f>frq!A1</f>
        <v>45058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7.7555000000000013E-2</v>
      </c>
      <c r="H6" s="54">
        <f>(BAWANA!U3+BAWANA!V3)/4000</f>
        <v>0</v>
      </c>
      <c r="I6" s="54"/>
      <c r="J6" s="54">
        <f>G6+H6+I6</f>
        <v>7.7555000000000013E-2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7.7555000000000013E-2</v>
      </c>
      <c r="H7" s="54">
        <f>(BAWANA!U4+BAWANA!V4)/4000</f>
        <v>0</v>
      </c>
      <c r="I7" s="54"/>
      <c r="J7" s="54">
        <f t="shared" ref="J7:J70" si="3">G7+H7+I7</f>
        <v>7.7555000000000013E-2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7.7555000000000013E-2</v>
      </c>
      <c r="H8" s="54">
        <f>(BAWANA!U5+BAWANA!V5)/4000</f>
        <v>0</v>
      </c>
      <c r="I8" s="54"/>
      <c r="J8" s="54">
        <f t="shared" si="3"/>
        <v>7.7555000000000013E-2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7.7555000000000013E-2</v>
      </c>
      <c r="H9" s="54">
        <f>(BAWANA!U6+BAWANA!V6)/4000</f>
        <v>0</v>
      </c>
      <c r="I9" s="54"/>
      <c r="J9" s="54">
        <f t="shared" si="3"/>
        <v>7.7555000000000013E-2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7.6555000000000012E-2</v>
      </c>
      <c r="H10" s="54">
        <f>(BAWANA!U7+BAWANA!V7)/4000</f>
        <v>0</v>
      </c>
      <c r="I10" s="54"/>
      <c r="J10" s="54">
        <f t="shared" si="3"/>
        <v>7.6555000000000012E-2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7.6555000000000012E-2</v>
      </c>
      <c r="H11" s="54">
        <f>(BAWANA!U8+BAWANA!V8)/4000</f>
        <v>0</v>
      </c>
      <c r="I11" s="54"/>
      <c r="J11" s="54">
        <f t="shared" si="3"/>
        <v>7.6555000000000012E-2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7.6555000000000012E-2</v>
      </c>
      <c r="H12" s="54">
        <f>(BAWANA!U9+BAWANA!V9)/4000</f>
        <v>0</v>
      </c>
      <c r="I12" s="54"/>
      <c r="J12" s="54">
        <f t="shared" si="3"/>
        <v>7.6555000000000012E-2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7.6555000000000012E-2</v>
      </c>
      <c r="H13" s="54">
        <f>(BAWANA!U10+BAWANA!V10)/4000</f>
        <v>0</v>
      </c>
      <c r="I13" s="54"/>
      <c r="J13" s="54">
        <f t="shared" si="3"/>
        <v>7.6555000000000012E-2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6.7900000000000002E-2</v>
      </c>
      <c r="H14" s="54">
        <f>(BAWANA!U11+BAWANA!V11)/4000</f>
        <v>0</v>
      </c>
      <c r="I14" s="54"/>
      <c r="J14" s="54">
        <f t="shared" si="3"/>
        <v>6.7900000000000002E-2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6.7900000000000002E-2</v>
      </c>
      <c r="H15" s="54">
        <f>(BAWANA!U12+BAWANA!V12)/4000</f>
        <v>0</v>
      </c>
      <c r="I15" s="54"/>
      <c r="J15" s="54">
        <f t="shared" si="3"/>
        <v>6.7900000000000002E-2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6.7900000000000002E-2</v>
      </c>
      <c r="H16" s="54">
        <f>(BAWANA!U13+BAWANA!V13)/4000</f>
        <v>0</v>
      </c>
      <c r="I16" s="54"/>
      <c r="J16" s="54">
        <f t="shared" si="3"/>
        <v>6.7900000000000002E-2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6.7900000000000002E-2</v>
      </c>
      <c r="H17" s="54">
        <f>(BAWANA!U14+BAWANA!V14)/4000</f>
        <v>0</v>
      </c>
      <c r="I17" s="54"/>
      <c r="J17" s="54">
        <f t="shared" si="3"/>
        <v>6.7900000000000002E-2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6.7900000000000002E-2</v>
      </c>
      <c r="H18" s="54">
        <f>(BAWANA!U15+BAWANA!V15)/4000</f>
        <v>0</v>
      </c>
      <c r="I18" s="54"/>
      <c r="J18" s="54">
        <f t="shared" si="3"/>
        <v>6.7900000000000002E-2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6.7900000000000002E-2</v>
      </c>
      <c r="H19" s="54">
        <f>(BAWANA!U16+BAWANA!V16)/4000</f>
        <v>0</v>
      </c>
      <c r="I19" s="54"/>
      <c r="J19" s="54">
        <f t="shared" si="3"/>
        <v>6.7900000000000002E-2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6.7900000000000002E-2</v>
      </c>
      <c r="H20" s="54">
        <f>(BAWANA!U17+BAWANA!V17)/4000</f>
        <v>0</v>
      </c>
      <c r="I20" s="54"/>
      <c r="J20" s="54">
        <f t="shared" si="3"/>
        <v>6.7900000000000002E-2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6.7900000000000002E-2</v>
      </c>
      <c r="H21" s="54">
        <f>(BAWANA!U18+BAWANA!V18)/4000</f>
        <v>0</v>
      </c>
      <c r="I21" s="54"/>
      <c r="J21" s="54">
        <f t="shared" si="3"/>
        <v>6.7900000000000002E-2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6.7900000000000002E-2</v>
      </c>
      <c r="H23" s="54">
        <f>(BAWANA!U20+BAWANA!V20)/4000</f>
        <v>0</v>
      </c>
      <c r="I23" s="54"/>
      <c r="J23" s="54">
        <f t="shared" si="3"/>
        <v>6.7900000000000002E-2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6.7900000000000002E-2</v>
      </c>
      <c r="H24" s="54">
        <f>(BAWANA!U21+BAWANA!V21)/4000</f>
        <v>0</v>
      </c>
      <c r="I24" s="54"/>
      <c r="J24" s="54">
        <f t="shared" si="3"/>
        <v>6.7900000000000002E-2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6.7900000000000002E-2</v>
      </c>
      <c r="H25" s="54">
        <f>(BAWANA!U22+BAWANA!V22)/4000</f>
        <v>0</v>
      </c>
      <c r="I25" s="54"/>
      <c r="J25" s="54">
        <f t="shared" si="3"/>
        <v>6.7900000000000002E-2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6.7900000000000002E-2</v>
      </c>
      <c r="H27" s="54">
        <f>(BAWANA!U24+BAWANA!V24)/4000</f>
        <v>0</v>
      </c>
      <c r="I27" s="54"/>
      <c r="J27" s="54">
        <f t="shared" si="3"/>
        <v>6.7900000000000002E-2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6.7900000000000002E-2</v>
      </c>
      <c r="H28" s="54">
        <f>(BAWANA!U25+BAWANA!V25)/4000</f>
        <v>0</v>
      </c>
      <c r="I28" s="54"/>
      <c r="J28" s="54">
        <f t="shared" si="3"/>
        <v>6.7900000000000002E-2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6.770749999999999E-2</v>
      </c>
      <c r="H76" s="54">
        <f>(BAWANA!U73+BAWANA!V73)/4000</f>
        <v>0</v>
      </c>
      <c r="I76" s="54"/>
      <c r="J76" s="54">
        <f t="shared" si="9"/>
        <v>6.770749999999999E-2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7.1887500000000007E-2</v>
      </c>
      <c r="H78" s="54">
        <f>(BAWANA!U75+BAWANA!V75)/4000</f>
        <v>0</v>
      </c>
      <c r="I78" s="54"/>
      <c r="J78" s="54">
        <f t="shared" si="9"/>
        <v>7.1887500000000007E-2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7.1887500000000007E-2</v>
      </c>
      <c r="H79" s="54">
        <f>(BAWANA!U76+BAWANA!V76)/4000</f>
        <v>0</v>
      </c>
      <c r="I79" s="54"/>
      <c r="J79" s="54">
        <f t="shared" si="9"/>
        <v>7.1887500000000007E-2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7.8750000000000001E-2</v>
      </c>
      <c r="H86" s="54">
        <f>(BAWANA!U83+BAWANA!V83)/4000</f>
        <v>0</v>
      </c>
      <c r="I86" s="54"/>
      <c r="J86" s="54">
        <f t="shared" si="9"/>
        <v>7.8750000000000001E-2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7.8750000000000001E-2</v>
      </c>
      <c r="H87" s="54">
        <f>(BAWANA!U84+BAWANA!V84)/4000</f>
        <v>0</v>
      </c>
      <c r="I87" s="54"/>
      <c r="J87" s="54">
        <f t="shared" si="9"/>
        <v>7.8750000000000001E-2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7.8750000000000001E-2</v>
      </c>
      <c r="H88" s="54">
        <f>(BAWANA!U85+BAWANA!V85)/4000</f>
        <v>0</v>
      </c>
      <c r="I88" s="54"/>
      <c r="J88" s="54">
        <f t="shared" si="9"/>
        <v>7.8750000000000001E-2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7.8750000000000001E-2</v>
      </c>
      <c r="H89" s="54">
        <f>(BAWANA!U86+BAWANA!V86)/4000</f>
        <v>0</v>
      </c>
      <c r="I89" s="54"/>
      <c r="J89" s="54">
        <f t="shared" si="9"/>
        <v>7.8750000000000001E-2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0.08</v>
      </c>
      <c r="H98" s="54">
        <f>(BAWANA!U95+BAWANA!V95)/4000</f>
        <v>0</v>
      </c>
      <c r="I98" s="54"/>
      <c r="J98" s="54">
        <f t="shared" si="9"/>
        <v>0.08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0.08</v>
      </c>
      <c r="H99" s="54">
        <f>(BAWANA!U96+BAWANA!V96)/4000</f>
        <v>0</v>
      </c>
      <c r="I99" s="54"/>
      <c r="J99" s="54">
        <f t="shared" si="9"/>
        <v>0.08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0.08</v>
      </c>
      <c r="H100" s="54">
        <f>(BAWANA!U97+BAWANA!V97)/4000</f>
        <v>0</v>
      </c>
      <c r="I100" s="54"/>
      <c r="J100" s="54">
        <f t="shared" si="9"/>
        <v>0.08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6.8206224999999971</v>
      </c>
      <c r="H102" s="54">
        <f t="shared" si="14"/>
        <v>0</v>
      </c>
      <c r="I102" s="54"/>
      <c r="J102" s="54">
        <f t="shared" si="14"/>
        <v>6.8206224999999971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496</v>
      </c>
      <c r="X1" t="s">
        <v>497</v>
      </c>
      <c r="Y1" t="s">
        <v>498</v>
      </c>
      <c r="Z1" t="s">
        <v>499</v>
      </c>
      <c r="AA1" t="s">
        <v>500</v>
      </c>
      <c r="AB1" t="s">
        <v>501</v>
      </c>
      <c r="AC1" t="s">
        <v>502</v>
      </c>
      <c r="AD1" t="s">
        <v>503</v>
      </c>
      <c r="AE1" t="s">
        <v>504</v>
      </c>
      <c r="AF1" t="s">
        <v>501</v>
      </c>
      <c r="AG1" t="s">
        <v>501</v>
      </c>
      <c r="AH1" t="s">
        <v>505</v>
      </c>
      <c r="AI1" t="s">
        <v>502</v>
      </c>
      <c r="AJ1" t="s">
        <v>506</v>
      </c>
      <c r="AK1" t="s">
        <v>507</v>
      </c>
      <c r="AL1" t="s">
        <v>508</v>
      </c>
      <c r="AM1" t="s">
        <v>502</v>
      </c>
      <c r="AN1" t="s">
        <v>509</v>
      </c>
      <c r="AO1" t="s">
        <v>510</v>
      </c>
      <c r="AP1" t="s">
        <v>511</v>
      </c>
      <c r="AQ1" t="s">
        <v>512</v>
      </c>
      <c r="AR1" t="s">
        <v>513</v>
      </c>
      <c r="AS1" t="s">
        <v>514</v>
      </c>
      <c r="AT1" t="s">
        <v>498</v>
      </c>
      <c r="AU1" t="s">
        <v>515</v>
      </c>
      <c r="AV1" t="s">
        <v>502</v>
      </c>
      <c r="AW1" t="s">
        <v>502</v>
      </c>
      <c r="AX1" t="s">
        <v>510</v>
      </c>
      <c r="AY1" t="s">
        <v>516</v>
      </c>
      <c r="AZ1" t="s">
        <v>150</v>
      </c>
      <c r="BA1" t="s">
        <v>518</v>
      </c>
      <c r="BB1" t="s">
        <v>502</v>
      </c>
      <c r="BC1" t="s">
        <v>501</v>
      </c>
      <c r="BD1" t="s">
        <v>502</v>
      </c>
      <c r="BE1" t="s">
        <v>502</v>
      </c>
      <c r="BF1" t="s">
        <v>502</v>
      </c>
      <c r="BG1" t="s">
        <v>519</v>
      </c>
      <c r="BH1" t="s">
        <v>150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W2" s="30" t="s">
        <v>153</v>
      </c>
      <c r="X2" t="s">
        <v>149</v>
      </c>
      <c r="Y2" t="s">
        <v>150</v>
      </c>
      <c r="Z2" t="s">
        <v>149</v>
      </c>
      <c r="AA2" t="s">
        <v>150</v>
      </c>
      <c r="AB2" t="s">
        <v>150</v>
      </c>
      <c r="AC2" t="s">
        <v>268</v>
      </c>
      <c r="AD2" t="s">
        <v>246</v>
      </c>
      <c r="AE2" t="s">
        <v>405</v>
      </c>
      <c r="AF2" t="s">
        <v>149</v>
      </c>
      <c r="AG2" t="s">
        <v>149</v>
      </c>
      <c r="AH2" t="s">
        <v>152</v>
      </c>
      <c r="AI2" t="s">
        <v>281</v>
      </c>
      <c r="AJ2" t="s">
        <v>149</v>
      </c>
      <c r="AK2" t="s">
        <v>149</v>
      </c>
      <c r="AL2" t="s">
        <v>153</v>
      </c>
      <c r="AM2" t="s">
        <v>283</v>
      </c>
      <c r="AN2" t="s">
        <v>149</v>
      </c>
      <c r="AO2" t="s">
        <v>150</v>
      </c>
      <c r="AP2" t="s">
        <v>149</v>
      </c>
      <c r="AQ2" t="s">
        <v>152</v>
      </c>
      <c r="AR2" t="s">
        <v>391</v>
      </c>
      <c r="AS2" t="s">
        <v>153</v>
      </c>
      <c r="AT2" t="s">
        <v>150</v>
      </c>
      <c r="AU2" t="s">
        <v>150</v>
      </c>
      <c r="AV2" t="s">
        <v>269</v>
      </c>
      <c r="AW2" t="s">
        <v>237</v>
      </c>
      <c r="AX2" t="s">
        <v>149</v>
      </c>
      <c r="AY2" t="s">
        <v>149</v>
      </c>
      <c r="AZ2" t="s">
        <v>517</v>
      </c>
      <c r="BA2" t="s">
        <v>149</v>
      </c>
      <c r="BB2" t="s">
        <v>240</v>
      </c>
      <c r="BC2" t="s">
        <v>149</v>
      </c>
      <c r="BD2" t="s">
        <v>282</v>
      </c>
      <c r="BE2" t="s">
        <v>270</v>
      </c>
      <c r="BF2" t="s">
        <v>232</v>
      </c>
      <c r="BG2" t="s">
        <v>153</v>
      </c>
      <c r="BH2" t="s">
        <v>520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582.55999999999995</v>
      </c>
      <c r="I3" s="95">
        <v>94.929999999999993</v>
      </c>
      <c r="J3" s="95">
        <v>144.44</v>
      </c>
      <c r="K3" s="95">
        <v>69.37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66.87</v>
      </c>
      <c r="X3">
        <v>0</v>
      </c>
      <c r="Y3">
        <v>12.21</v>
      </c>
      <c r="Z3">
        <v>0</v>
      </c>
      <c r="AA3">
        <v>9.92</v>
      </c>
      <c r="AB3">
        <v>23.12</v>
      </c>
      <c r="AC3">
        <v>0.77</v>
      </c>
      <c r="AD3">
        <v>29.55</v>
      </c>
      <c r="AE3">
        <v>0</v>
      </c>
      <c r="AF3">
        <v>14.45</v>
      </c>
      <c r="AG3">
        <v>53.96</v>
      </c>
      <c r="AH3">
        <v>6.74</v>
      </c>
      <c r="AI3">
        <v>0.4</v>
      </c>
      <c r="AJ3">
        <v>115.62</v>
      </c>
      <c r="AK3">
        <v>15.42</v>
      </c>
      <c r="AL3">
        <v>41.43</v>
      </c>
      <c r="AM3">
        <v>0.36</v>
      </c>
      <c r="AN3">
        <v>42.74</v>
      </c>
      <c r="AO3">
        <v>0</v>
      </c>
      <c r="AP3">
        <v>213.72</v>
      </c>
      <c r="AQ3">
        <v>62.63</v>
      </c>
      <c r="AR3">
        <v>2.89</v>
      </c>
      <c r="AS3">
        <v>11.59</v>
      </c>
      <c r="AT3">
        <v>36.35</v>
      </c>
      <c r="AU3">
        <v>12.62</v>
      </c>
      <c r="AV3">
        <v>0.46</v>
      </c>
      <c r="AW3">
        <v>0.46</v>
      </c>
      <c r="AX3">
        <v>0</v>
      </c>
      <c r="AY3">
        <v>28.9</v>
      </c>
      <c r="AZ3">
        <v>0</v>
      </c>
      <c r="BA3">
        <v>48.18</v>
      </c>
      <c r="BB3">
        <v>0.64</v>
      </c>
      <c r="BC3">
        <v>13.01</v>
      </c>
      <c r="BD3">
        <v>0.78</v>
      </c>
      <c r="BE3">
        <v>0.71</v>
      </c>
      <c r="BF3">
        <v>0.71</v>
      </c>
      <c r="BG3">
        <v>24.09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676.02</v>
      </c>
      <c r="I4" s="88">
        <v>94.929999999999993</v>
      </c>
      <c r="J4" s="88">
        <v>144.44</v>
      </c>
      <c r="K4" s="88">
        <v>69.37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66.87</v>
      </c>
      <c r="X4">
        <v>0</v>
      </c>
      <c r="Y4">
        <v>12.21</v>
      </c>
      <c r="Z4">
        <v>0</v>
      </c>
      <c r="AA4">
        <v>9.92</v>
      </c>
      <c r="AB4">
        <v>23.12</v>
      </c>
      <c r="AC4">
        <v>0.77</v>
      </c>
      <c r="AD4">
        <v>29.55</v>
      </c>
      <c r="AE4">
        <v>0</v>
      </c>
      <c r="AF4">
        <v>14.45</v>
      </c>
      <c r="AG4">
        <v>53.96</v>
      </c>
      <c r="AH4">
        <v>6.74</v>
      </c>
      <c r="AI4">
        <v>0.4</v>
      </c>
      <c r="AJ4">
        <v>115.62</v>
      </c>
      <c r="AK4">
        <v>108.88</v>
      </c>
      <c r="AL4">
        <v>41.43</v>
      </c>
      <c r="AM4">
        <v>0.36</v>
      </c>
      <c r="AN4">
        <v>42.74</v>
      </c>
      <c r="AO4">
        <v>0</v>
      </c>
      <c r="AP4">
        <v>213.72</v>
      </c>
      <c r="AQ4">
        <v>62.63</v>
      </c>
      <c r="AR4">
        <v>2.89</v>
      </c>
      <c r="AS4">
        <v>11.59</v>
      </c>
      <c r="AT4">
        <v>36.35</v>
      </c>
      <c r="AU4">
        <v>12.62</v>
      </c>
      <c r="AV4">
        <v>0.46</v>
      </c>
      <c r="AW4">
        <v>0.46</v>
      </c>
      <c r="AX4">
        <v>0</v>
      </c>
      <c r="AY4">
        <v>28.9</v>
      </c>
      <c r="AZ4">
        <v>0</v>
      </c>
      <c r="BA4">
        <v>48.18</v>
      </c>
      <c r="BB4">
        <v>0.64</v>
      </c>
      <c r="BC4">
        <v>13.01</v>
      </c>
      <c r="BD4">
        <v>0.78</v>
      </c>
      <c r="BE4">
        <v>0.71</v>
      </c>
      <c r="BF4">
        <v>0.71</v>
      </c>
      <c r="BG4">
        <v>24.09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650</v>
      </c>
      <c r="I5" s="88">
        <v>94.929999999999993</v>
      </c>
      <c r="J5" s="88">
        <v>144.44</v>
      </c>
      <c r="K5" s="88">
        <v>69.37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66.87</v>
      </c>
      <c r="X5">
        <v>0</v>
      </c>
      <c r="Y5">
        <v>12.21</v>
      </c>
      <c r="Z5">
        <v>0</v>
      </c>
      <c r="AA5">
        <v>9.92</v>
      </c>
      <c r="AB5">
        <v>23.12</v>
      </c>
      <c r="AC5">
        <v>0.77</v>
      </c>
      <c r="AD5">
        <v>29.55</v>
      </c>
      <c r="AE5">
        <v>0</v>
      </c>
      <c r="AF5">
        <v>14.45</v>
      </c>
      <c r="AG5">
        <v>53.96</v>
      </c>
      <c r="AH5">
        <v>6.74</v>
      </c>
      <c r="AI5">
        <v>0.4</v>
      </c>
      <c r="AJ5">
        <v>115.62</v>
      </c>
      <c r="AK5">
        <v>82.86</v>
      </c>
      <c r="AL5">
        <v>41.43</v>
      </c>
      <c r="AM5">
        <v>0.36</v>
      </c>
      <c r="AN5">
        <v>42.74</v>
      </c>
      <c r="AO5">
        <v>0</v>
      </c>
      <c r="AP5">
        <v>213.72</v>
      </c>
      <c r="AQ5">
        <v>62.63</v>
      </c>
      <c r="AR5">
        <v>2.89</v>
      </c>
      <c r="AS5">
        <v>11.59</v>
      </c>
      <c r="AT5">
        <v>36.35</v>
      </c>
      <c r="AU5">
        <v>12.62</v>
      </c>
      <c r="AV5">
        <v>0.46</v>
      </c>
      <c r="AW5">
        <v>0.46</v>
      </c>
      <c r="AX5">
        <v>0</v>
      </c>
      <c r="AY5">
        <v>28.9</v>
      </c>
      <c r="AZ5">
        <v>0</v>
      </c>
      <c r="BA5">
        <v>48.18</v>
      </c>
      <c r="BB5">
        <v>0.64</v>
      </c>
      <c r="BC5">
        <v>13.01</v>
      </c>
      <c r="BD5">
        <v>0.78</v>
      </c>
      <c r="BE5">
        <v>0.71</v>
      </c>
      <c r="BF5">
        <v>0.71</v>
      </c>
      <c r="BG5">
        <v>24.09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618.20999999999992</v>
      </c>
      <c r="I6" s="88">
        <v>94.929999999999993</v>
      </c>
      <c r="J6" s="88">
        <v>144.44</v>
      </c>
      <c r="K6" s="88">
        <v>69.37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66.87</v>
      </c>
      <c r="X6">
        <v>0</v>
      </c>
      <c r="Y6">
        <v>12.21</v>
      </c>
      <c r="Z6">
        <v>0</v>
      </c>
      <c r="AA6">
        <v>9.92</v>
      </c>
      <c r="AB6">
        <v>23.12</v>
      </c>
      <c r="AC6">
        <v>0.77</v>
      </c>
      <c r="AD6">
        <v>29.55</v>
      </c>
      <c r="AE6">
        <v>0</v>
      </c>
      <c r="AF6">
        <v>14.45</v>
      </c>
      <c r="AG6">
        <v>53.96</v>
      </c>
      <c r="AH6">
        <v>6.74</v>
      </c>
      <c r="AI6">
        <v>0.4</v>
      </c>
      <c r="AJ6">
        <v>115.62</v>
      </c>
      <c r="AK6">
        <v>51.07</v>
      </c>
      <c r="AL6">
        <v>41.43</v>
      </c>
      <c r="AM6">
        <v>0.36</v>
      </c>
      <c r="AN6">
        <v>42.74</v>
      </c>
      <c r="AO6">
        <v>0</v>
      </c>
      <c r="AP6">
        <v>213.72</v>
      </c>
      <c r="AQ6">
        <v>62.63</v>
      </c>
      <c r="AR6">
        <v>2.89</v>
      </c>
      <c r="AS6">
        <v>11.59</v>
      </c>
      <c r="AT6">
        <v>36.35</v>
      </c>
      <c r="AU6">
        <v>12.62</v>
      </c>
      <c r="AV6">
        <v>0.46</v>
      </c>
      <c r="AW6">
        <v>0.46</v>
      </c>
      <c r="AX6">
        <v>0</v>
      </c>
      <c r="AY6">
        <v>28.9</v>
      </c>
      <c r="AZ6">
        <v>0</v>
      </c>
      <c r="BA6">
        <v>48.18</v>
      </c>
      <c r="BB6">
        <v>0.64</v>
      </c>
      <c r="BC6">
        <v>13.01</v>
      </c>
      <c r="BD6">
        <v>0.78</v>
      </c>
      <c r="BE6">
        <v>0.71</v>
      </c>
      <c r="BF6">
        <v>0.71</v>
      </c>
      <c r="BG6">
        <v>24.09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588.33999999999992</v>
      </c>
      <c r="I7" s="88">
        <v>94.929999999999993</v>
      </c>
      <c r="J7" s="88">
        <v>144.44</v>
      </c>
      <c r="K7" s="88">
        <v>69.37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66.87</v>
      </c>
      <c r="X7">
        <v>0</v>
      </c>
      <c r="Y7">
        <v>12.21</v>
      </c>
      <c r="Z7">
        <v>0</v>
      </c>
      <c r="AA7">
        <v>9.92</v>
      </c>
      <c r="AB7">
        <v>23.12</v>
      </c>
      <c r="AC7">
        <v>0.77</v>
      </c>
      <c r="AD7">
        <v>29.55</v>
      </c>
      <c r="AE7">
        <v>0</v>
      </c>
      <c r="AF7">
        <v>14.45</v>
      </c>
      <c r="AG7">
        <v>53.96</v>
      </c>
      <c r="AH7">
        <v>6.74</v>
      </c>
      <c r="AI7">
        <v>0.4</v>
      </c>
      <c r="AJ7">
        <v>115.62</v>
      </c>
      <c r="AK7">
        <v>21.2</v>
      </c>
      <c r="AL7">
        <v>41.43</v>
      </c>
      <c r="AM7">
        <v>0.36</v>
      </c>
      <c r="AN7">
        <v>42.74</v>
      </c>
      <c r="AO7">
        <v>0</v>
      </c>
      <c r="AP7">
        <v>213.72</v>
      </c>
      <c r="AQ7">
        <v>62.63</v>
      </c>
      <c r="AR7">
        <v>2.89</v>
      </c>
      <c r="AS7">
        <v>11.59</v>
      </c>
      <c r="AT7">
        <v>36.35</v>
      </c>
      <c r="AU7">
        <v>12.62</v>
      </c>
      <c r="AV7">
        <v>0.46</v>
      </c>
      <c r="AW7">
        <v>0.46</v>
      </c>
      <c r="AX7">
        <v>0</v>
      </c>
      <c r="AY7">
        <v>28.9</v>
      </c>
      <c r="AZ7">
        <v>0</v>
      </c>
      <c r="BA7">
        <v>48.18</v>
      </c>
      <c r="BB7">
        <v>0.64</v>
      </c>
      <c r="BC7">
        <v>13.01</v>
      </c>
      <c r="BD7">
        <v>0.78</v>
      </c>
      <c r="BE7">
        <v>0.71</v>
      </c>
      <c r="BF7">
        <v>0.71</v>
      </c>
      <c r="BG7">
        <v>24.09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558.47</v>
      </c>
      <c r="I8" s="88">
        <v>94.929999999999993</v>
      </c>
      <c r="J8" s="88">
        <v>144.44</v>
      </c>
      <c r="K8" s="88">
        <v>69.37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66.87</v>
      </c>
      <c r="X8">
        <v>0</v>
      </c>
      <c r="Y8">
        <v>12.21</v>
      </c>
      <c r="Z8">
        <v>0</v>
      </c>
      <c r="AA8">
        <v>9.92</v>
      </c>
      <c r="AB8">
        <v>23.12</v>
      </c>
      <c r="AC8">
        <v>0.77</v>
      </c>
      <c r="AD8">
        <v>29.55</v>
      </c>
      <c r="AE8">
        <v>0</v>
      </c>
      <c r="AF8">
        <v>14.45</v>
      </c>
      <c r="AG8">
        <v>53.96</v>
      </c>
      <c r="AH8">
        <v>6.74</v>
      </c>
      <c r="AI8">
        <v>0.4</v>
      </c>
      <c r="AJ8">
        <v>115.62</v>
      </c>
      <c r="AK8">
        <v>0</v>
      </c>
      <c r="AL8">
        <v>41.43</v>
      </c>
      <c r="AM8">
        <v>0.36</v>
      </c>
      <c r="AN8">
        <v>42.74</v>
      </c>
      <c r="AO8">
        <v>0</v>
      </c>
      <c r="AP8">
        <v>213.72</v>
      </c>
      <c r="AQ8">
        <v>62.63</v>
      </c>
      <c r="AR8">
        <v>2.89</v>
      </c>
      <c r="AS8">
        <v>11.59</v>
      </c>
      <c r="AT8">
        <v>36.35</v>
      </c>
      <c r="AU8">
        <v>12.62</v>
      </c>
      <c r="AV8">
        <v>0.46</v>
      </c>
      <c r="AW8">
        <v>0.46</v>
      </c>
      <c r="AX8">
        <v>0</v>
      </c>
      <c r="AY8">
        <v>20.23</v>
      </c>
      <c r="AZ8">
        <v>0</v>
      </c>
      <c r="BA8">
        <v>48.18</v>
      </c>
      <c r="BB8">
        <v>0.64</v>
      </c>
      <c r="BC8">
        <v>13.01</v>
      </c>
      <c r="BD8">
        <v>0.78</v>
      </c>
      <c r="BE8">
        <v>0.71</v>
      </c>
      <c r="BF8">
        <v>0.71</v>
      </c>
      <c r="BG8">
        <v>24.09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538.24</v>
      </c>
      <c r="I9" s="88">
        <v>94.929999999999993</v>
      </c>
      <c r="J9" s="88">
        <v>144.44</v>
      </c>
      <c r="K9" s="88">
        <v>69.37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66.87</v>
      </c>
      <c r="X9">
        <v>0</v>
      </c>
      <c r="Y9">
        <v>12.21</v>
      </c>
      <c r="Z9">
        <v>0</v>
      </c>
      <c r="AA9">
        <v>9.92</v>
      </c>
      <c r="AB9">
        <v>23.12</v>
      </c>
      <c r="AC9">
        <v>0.77</v>
      </c>
      <c r="AD9">
        <v>29.55</v>
      </c>
      <c r="AE9">
        <v>0</v>
      </c>
      <c r="AF9">
        <v>14.45</v>
      </c>
      <c r="AG9">
        <v>53.96</v>
      </c>
      <c r="AH9">
        <v>6.74</v>
      </c>
      <c r="AI9">
        <v>0.4</v>
      </c>
      <c r="AJ9">
        <v>115.62</v>
      </c>
      <c r="AK9">
        <v>0</v>
      </c>
      <c r="AL9">
        <v>41.43</v>
      </c>
      <c r="AM9">
        <v>0.36</v>
      </c>
      <c r="AN9">
        <v>42.74</v>
      </c>
      <c r="AO9">
        <v>0</v>
      </c>
      <c r="AP9">
        <v>213.72</v>
      </c>
      <c r="AQ9">
        <v>62.63</v>
      </c>
      <c r="AR9">
        <v>2.89</v>
      </c>
      <c r="AS9">
        <v>11.59</v>
      </c>
      <c r="AT9">
        <v>36.35</v>
      </c>
      <c r="AU9">
        <v>12.62</v>
      </c>
      <c r="AV9">
        <v>0.46</v>
      </c>
      <c r="AW9">
        <v>0.46</v>
      </c>
      <c r="AX9">
        <v>0</v>
      </c>
      <c r="AY9">
        <v>0</v>
      </c>
      <c r="AZ9">
        <v>0</v>
      </c>
      <c r="BA9">
        <v>48.18</v>
      </c>
      <c r="BB9">
        <v>0.64</v>
      </c>
      <c r="BC9">
        <v>13.01</v>
      </c>
      <c r="BD9">
        <v>0.78</v>
      </c>
      <c r="BE9">
        <v>0.71</v>
      </c>
      <c r="BF9">
        <v>0.71</v>
      </c>
      <c r="BG9">
        <v>24.09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538.24</v>
      </c>
      <c r="I10" s="88">
        <v>94.929999999999993</v>
      </c>
      <c r="J10" s="88">
        <v>144.44</v>
      </c>
      <c r="K10" s="88">
        <v>69.37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66.87</v>
      </c>
      <c r="X10">
        <v>0</v>
      </c>
      <c r="Y10">
        <v>12.21</v>
      </c>
      <c r="Z10">
        <v>0</v>
      </c>
      <c r="AA10">
        <v>9.92</v>
      </c>
      <c r="AB10">
        <v>23.12</v>
      </c>
      <c r="AC10">
        <v>0.77</v>
      </c>
      <c r="AD10">
        <v>29.55</v>
      </c>
      <c r="AE10">
        <v>0</v>
      </c>
      <c r="AF10">
        <v>14.45</v>
      </c>
      <c r="AG10">
        <v>53.96</v>
      </c>
      <c r="AH10">
        <v>6.74</v>
      </c>
      <c r="AI10">
        <v>0.4</v>
      </c>
      <c r="AJ10">
        <v>115.62</v>
      </c>
      <c r="AK10">
        <v>0</v>
      </c>
      <c r="AL10">
        <v>41.43</v>
      </c>
      <c r="AM10">
        <v>0.36</v>
      </c>
      <c r="AN10">
        <v>42.74</v>
      </c>
      <c r="AO10">
        <v>0</v>
      </c>
      <c r="AP10">
        <v>213.72</v>
      </c>
      <c r="AQ10">
        <v>62.63</v>
      </c>
      <c r="AR10">
        <v>2.89</v>
      </c>
      <c r="AS10">
        <v>11.59</v>
      </c>
      <c r="AT10">
        <v>36.35</v>
      </c>
      <c r="AU10">
        <v>12.62</v>
      </c>
      <c r="AV10">
        <v>0.46</v>
      </c>
      <c r="AW10">
        <v>0.46</v>
      </c>
      <c r="AX10">
        <v>0</v>
      </c>
      <c r="AY10">
        <v>0</v>
      </c>
      <c r="AZ10">
        <v>0</v>
      </c>
      <c r="BA10">
        <v>48.18</v>
      </c>
      <c r="BB10">
        <v>0.64</v>
      </c>
      <c r="BC10">
        <v>13.01</v>
      </c>
      <c r="BD10">
        <v>0.78</v>
      </c>
      <c r="BE10">
        <v>0.71</v>
      </c>
      <c r="BF10">
        <v>0.71</v>
      </c>
      <c r="BG10">
        <v>24.09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538.24</v>
      </c>
      <c r="I11" s="88">
        <v>94.929999999999993</v>
      </c>
      <c r="J11" s="88">
        <v>144.34</v>
      </c>
      <c r="K11" s="88">
        <v>69.37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66.87</v>
      </c>
      <c r="X11">
        <v>0</v>
      </c>
      <c r="Y11">
        <v>12.21</v>
      </c>
      <c r="Z11">
        <v>0</v>
      </c>
      <c r="AA11">
        <v>9.92</v>
      </c>
      <c r="AB11">
        <v>23.12</v>
      </c>
      <c r="AC11">
        <v>0.77</v>
      </c>
      <c r="AD11">
        <v>29.55</v>
      </c>
      <c r="AE11">
        <v>0</v>
      </c>
      <c r="AF11">
        <v>14.45</v>
      </c>
      <c r="AG11">
        <v>53.96</v>
      </c>
      <c r="AH11">
        <v>6.74</v>
      </c>
      <c r="AI11">
        <v>0.4</v>
      </c>
      <c r="AJ11">
        <v>115.62</v>
      </c>
      <c r="AK11">
        <v>0</v>
      </c>
      <c r="AL11">
        <v>41.43</v>
      </c>
      <c r="AM11">
        <v>0.36</v>
      </c>
      <c r="AN11">
        <v>42.74</v>
      </c>
      <c r="AO11">
        <v>0</v>
      </c>
      <c r="AP11">
        <v>213.72</v>
      </c>
      <c r="AQ11">
        <v>62.63</v>
      </c>
      <c r="AR11">
        <v>2.89</v>
      </c>
      <c r="AS11">
        <v>11.49</v>
      </c>
      <c r="AT11">
        <v>36.35</v>
      </c>
      <c r="AU11">
        <v>12.62</v>
      </c>
      <c r="AV11">
        <v>0.46</v>
      </c>
      <c r="AW11">
        <v>0.46</v>
      </c>
      <c r="AX11">
        <v>0</v>
      </c>
      <c r="AY11">
        <v>0</v>
      </c>
      <c r="AZ11">
        <v>0</v>
      </c>
      <c r="BA11">
        <v>48.18</v>
      </c>
      <c r="BB11">
        <v>0.64</v>
      </c>
      <c r="BC11">
        <v>13.01</v>
      </c>
      <c r="BD11">
        <v>0.78</v>
      </c>
      <c r="BE11">
        <v>0.71</v>
      </c>
      <c r="BF11">
        <v>0.71</v>
      </c>
      <c r="BG11">
        <v>24.09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538.24</v>
      </c>
      <c r="I12" s="88">
        <v>94.929999999999993</v>
      </c>
      <c r="J12" s="88">
        <v>144.34</v>
      </c>
      <c r="K12" s="88">
        <v>69.37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66.87</v>
      </c>
      <c r="X12">
        <v>0</v>
      </c>
      <c r="Y12">
        <v>12.21</v>
      </c>
      <c r="Z12">
        <v>0</v>
      </c>
      <c r="AA12">
        <v>9.92</v>
      </c>
      <c r="AB12">
        <v>23.12</v>
      </c>
      <c r="AC12">
        <v>0.77</v>
      </c>
      <c r="AD12">
        <v>29.55</v>
      </c>
      <c r="AE12">
        <v>0</v>
      </c>
      <c r="AF12">
        <v>14.45</v>
      </c>
      <c r="AG12">
        <v>53.96</v>
      </c>
      <c r="AH12">
        <v>6.74</v>
      </c>
      <c r="AI12">
        <v>0.4</v>
      </c>
      <c r="AJ12">
        <v>115.62</v>
      </c>
      <c r="AK12">
        <v>0</v>
      </c>
      <c r="AL12">
        <v>41.43</v>
      </c>
      <c r="AM12">
        <v>0.36</v>
      </c>
      <c r="AN12">
        <v>42.74</v>
      </c>
      <c r="AO12">
        <v>0</v>
      </c>
      <c r="AP12">
        <v>213.72</v>
      </c>
      <c r="AQ12">
        <v>62.63</v>
      </c>
      <c r="AR12">
        <v>2.89</v>
      </c>
      <c r="AS12">
        <v>11.49</v>
      </c>
      <c r="AT12">
        <v>36.35</v>
      </c>
      <c r="AU12">
        <v>12.62</v>
      </c>
      <c r="AV12">
        <v>0.46</v>
      </c>
      <c r="AW12">
        <v>0.46</v>
      </c>
      <c r="AX12">
        <v>0</v>
      </c>
      <c r="AY12">
        <v>0</v>
      </c>
      <c r="AZ12">
        <v>0</v>
      </c>
      <c r="BA12">
        <v>48.18</v>
      </c>
      <c r="BB12">
        <v>0.64</v>
      </c>
      <c r="BC12">
        <v>13.01</v>
      </c>
      <c r="BD12">
        <v>0.78</v>
      </c>
      <c r="BE12">
        <v>0.71</v>
      </c>
      <c r="BF12">
        <v>0.71</v>
      </c>
      <c r="BG12">
        <v>24.09</v>
      </c>
      <c r="BH12">
        <v>0</v>
      </c>
    </row>
    <row r="13" spans="1:60">
      <c r="A13" t="s">
        <v>248</v>
      </c>
      <c r="G13" t="s">
        <v>55</v>
      </c>
      <c r="H13" s="115">
        <v>538.24</v>
      </c>
      <c r="I13" s="88">
        <v>94.929999999999993</v>
      </c>
      <c r="J13" s="88">
        <v>144.34</v>
      </c>
      <c r="K13" s="88">
        <v>69.37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66.87</v>
      </c>
      <c r="X13">
        <v>0</v>
      </c>
      <c r="Y13">
        <v>12.21</v>
      </c>
      <c r="Z13">
        <v>0</v>
      </c>
      <c r="AA13">
        <v>9.92</v>
      </c>
      <c r="AB13">
        <v>23.12</v>
      </c>
      <c r="AC13">
        <v>0.77</v>
      </c>
      <c r="AD13">
        <v>29.55</v>
      </c>
      <c r="AE13">
        <v>0</v>
      </c>
      <c r="AF13">
        <v>14.45</v>
      </c>
      <c r="AG13">
        <v>53.96</v>
      </c>
      <c r="AH13">
        <v>6.74</v>
      </c>
      <c r="AI13">
        <v>0.4</v>
      </c>
      <c r="AJ13">
        <v>115.62</v>
      </c>
      <c r="AK13">
        <v>0</v>
      </c>
      <c r="AL13">
        <v>41.43</v>
      </c>
      <c r="AM13">
        <v>0.36</v>
      </c>
      <c r="AN13">
        <v>42.74</v>
      </c>
      <c r="AO13">
        <v>0</v>
      </c>
      <c r="AP13">
        <v>213.72</v>
      </c>
      <c r="AQ13">
        <v>62.63</v>
      </c>
      <c r="AR13">
        <v>2.89</v>
      </c>
      <c r="AS13">
        <v>11.49</v>
      </c>
      <c r="AT13">
        <v>36.35</v>
      </c>
      <c r="AU13">
        <v>12.62</v>
      </c>
      <c r="AV13">
        <v>0.46</v>
      </c>
      <c r="AW13">
        <v>0.46</v>
      </c>
      <c r="AX13">
        <v>0</v>
      </c>
      <c r="AY13">
        <v>0</v>
      </c>
      <c r="AZ13">
        <v>0</v>
      </c>
      <c r="BA13">
        <v>48.18</v>
      </c>
      <c r="BB13">
        <v>0.64</v>
      </c>
      <c r="BC13">
        <v>13.01</v>
      </c>
      <c r="BD13">
        <v>0.78</v>
      </c>
      <c r="BE13">
        <v>0.71</v>
      </c>
      <c r="BF13">
        <v>0.71</v>
      </c>
      <c r="BG13">
        <v>24.09</v>
      </c>
      <c r="BH13">
        <v>0</v>
      </c>
    </row>
    <row r="14" spans="1:60">
      <c r="A14" t="s">
        <v>249</v>
      </c>
      <c r="G14" t="s">
        <v>56</v>
      </c>
      <c r="H14" s="115">
        <v>538.24</v>
      </c>
      <c r="I14" s="88">
        <v>94.929999999999993</v>
      </c>
      <c r="J14" s="88">
        <v>144.34</v>
      </c>
      <c r="K14" s="88">
        <v>69.37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66.87</v>
      </c>
      <c r="X14">
        <v>0</v>
      </c>
      <c r="Y14">
        <v>12.21</v>
      </c>
      <c r="Z14">
        <v>0</v>
      </c>
      <c r="AA14">
        <v>9.92</v>
      </c>
      <c r="AB14">
        <v>23.12</v>
      </c>
      <c r="AC14">
        <v>0.77</v>
      </c>
      <c r="AD14">
        <v>29.55</v>
      </c>
      <c r="AE14">
        <v>0</v>
      </c>
      <c r="AF14">
        <v>14.45</v>
      </c>
      <c r="AG14">
        <v>53.96</v>
      </c>
      <c r="AH14">
        <v>6.74</v>
      </c>
      <c r="AI14">
        <v>0.4</v>
      </c>
      <c r="AJ14">
        <v>115.62</v>
      </c>
      <c r="AK14">
        <v>0</v>
      </c>
      <c r="AL14">
        <v>41.43</v>
      </c>
      <c r="AM14">
        <v>0.36</v>
      </c>
      <c r="AN14">
        <v>42.74</v>
      </c>
      <c r="AO14">
        <v>0</v>
      </c>
      <c r="AP14">
        <v>213.72</v>
      </c>
      <c r="AQ14">
        <v>62.63</v>
      </c>
      <c r="AR14">
        <v>2.89</v>
      </c>
      <c r="AS14">
        <v>11.49</v>
      </c>
      <c r="AT14">
        <v>36.35</v>
      </c>
      <c r="AU14">
        <v>12.62</v>
      </c>
      <c r="AV14">
        <v>0.46</v>
      </c>
      <c r="AW14">
        <v>0.46</v>
      </c>
      <c r="AX14">
        <v>0</v>
      </c>
      <c r="AY14">
        <v>0</v>
      </c>
      <c r="AZ14">
        <v>0</v>
      </c>
      <c r="BA14">
        <v>48.18</v>
      </c>
      <c r="BB14">
        <v>0.64</v>
      </c>
      <c r="BC14">
        <v>13.01</v>
      </c>
      <c r="BD14">
        <v>0.78</v>
      </c>
      <c r="BE14">
        <v>0.71</v>
      </c>
      <c r="BF14">
        <v>0.71</v>
      </c>
      <c r="BG14">
        <v>24.09</v>
      </c>
      <c r="BH14">
        <v>0</v>
      </c>
    </row>
    <row r="15" spans="1:60">
      <c r="A15" t="s">
        <v>250</v>
      </c>
      <c r="G15" t="s">
        <v>57</v>
      </c>
      <c r="H15" s="115">
        <v>538.24</v>
      </c>
      <c r="I15" s="88">
        <v>58.58</v>
      </c>
      <c r="J15" s="88">
        <v>144.34</v>
      </c>
      <c r="K15" s="88">
        <v>69.37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66.87</v>
      </c>
      <c r="X15">
        <v>0</v>
      </c>
      <c r="Y15">
        <v>12.21</v>
      </c>
      <c r="Z15">
        <v>0</v>
      </c>
      <c r="AA15">
        <v>9.92</v>
      </c>
      <c r="AB15">
        <v>23.12</v>
      </c>
      <c r="AC15">
        <v>0.77</v>
      </c>
      <c r="AD15">
        <v>29.55</v>
      </c>
      <c r="AE15">
        <v>0</v>
      </c>
      <c r="AF15">
        <v>14.45</v>
      </c>
      <c r="AG15">
        <v>53.96</v>
      </c>
      <c r="AH15">
        <v>6.74</v>
      </c>
      <c r="AI15">
        <v>0.4</v>
      </c>
      <c r="AJ15">
        <v>115.62</v>
      </c>
      <c r="AK15">
        <v>0</v>
      </c>
      <c r="AL15">
        <v>41.43</v>
      </c>
      <c r="AM15">
        <v>0.36</v>
      </c>
      <c r="AN15">
        <v>42.74</v>
      </c>
      <c r="AO15">
        <v>0</v>
      </c>
      <c r="AP15">
        <v>213.72</v>
      </c>
      <c r="AQ15">
        <v>62.63</v>
      </c>
      <c r="AR15">
        <v>2.89</v>
      </c>
      <c r="AS15">
        <v>11.49</v>
      </c>
      <c r="AT15">
        <v>0</v>
      </c>
      <c r="AU15">
        <v>12.62</v>
      </c>
      <c r="AV15">
        <v>0.46</v>
      </c>
      <c r="AW15">
        <v>0.46</v>
      </c>
      <c r="AX15">
        <v>0</v>
      </c>
      <c r="AY15">
        <v>0</v>
      </c>
      <c r="AZ15">
        <v>0</v>
      </c>
      <c r="BA15">
        <v>48.18</v>
      </c>
      <c r="BB15">
        <v>0.64</v>
      </c>
      <c r="BC15">
        <v>13.01</v>
      </c>
      <c r="BD15">
        <v>0.78</v>
      </c>
      <c r="BE15">
        <v>0.71</v>
      </c>
      <c r="BF15">
        <v>0.71</v>
      </c>
      <c r="BG15">
        <v>24.09</v>
      </c>
      <c r="BH15">
        <v>0</v>
      </c>
    </row>
    <row r="16" spans="1:60">
      <c r="A16" t="s">
        <v>251</v>
      </c>
      <c r="G16" t="s">
        <v>58</v>
      </c>
      <c r="H16" s="115">
        <v>538.24</v>
      </c>
      <c r="I16" s="88">
        <v>58.58</v>
      </c>
      <c r="J16" s="88">
        <v>144.34</v>
      </c>
      <c r="K16" s="88">
        <v>69.37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66.87</v>
      </c>
      <c r="X16">
        <v>0</v>
      </c>
      <c r="Y16">
        <v>12.21</v>
      </c>
      <c r="Z16">
        <v>0</v>
      </c>
      <c r="AA16">
        <v>9.92</v>
      </c>
      <c r="AB16">
        <v>23.12</v>
      </c>
      <c r="AC16">
        <v>0.77</v>
      </c>
      <c r="AD16">
        <v>29.55</v>
      </c>
      <c r="AE16">
        <v>0</v>
      </c>
      <c r="AF16">
        <v>14.45</v>
      </c>
      <c r="AG16">
        <v>53.96</v>
      </c>
      <c r="AH16">
        <v>6.74</v>
      </c>
      <c r="AI16">
        <v>0.4</v>
      </c>
      <c r="AJ16">
        <v>115.62</v>
      </c>
      <c r="AK16">
        <v>0</v>
      </c>
      <c r="AL16">
        <v>41.43</v>
      </c>
      <c r="AM16">
        <v>0.36</v>
      </c>
      <c r="AN16">
        <v>42.74</v>
      </c>
      <c r="AO16">
        <v>0</v>
      </c>
      <c r="AP16">
        <v>213.72</v>
      </c>
      <c r="AQ16">
        <v>62.63</v>
      </c>
      <c r="AR16">
        <v>2.89</v>
      </c>
      <c r="AS16">
        <v>11.49</v>
      </c>
      <c r="AT16">
        <v>0</v>
      </c>
      <c r="AU16">
        <v>12.62</v>
      </c>
      <c r="AV16">
        <v>0.46</v>
      </c>
      <c r="AW16">
        <v>0.46</v>
      </c>
      <c r="AX16">
        <v>0</v>
      </c>
      <c r="AY16">
        <v>0</v>
      </c>
      <c r="AZ16">
        <v>0</v>
      </c>
      <c r="BA16">
        <v>48.18</v>
      </c>
      <c r="BB16">
        <v>0.64</v>
      </c>
      <c r="BC16">
        <v>13.01</v>
      </c>
      <c r="BD16">
        <v>0.78</v>
      </c>
      <c r="BE16">
        <v>0.71</v>
      </c>
      <c r="BF16">
        <v>0.71</v>
      </c>
      <c r="BG16">
        <v>24.09</v>
      </c>
      <c r="BH16">
        <v>0</v>
      </c>
    </row>
    <row r="17" spans="1:60">
      <c r="A17" t="s">
        <v>252</v>
      </c>
      <c r="G17" t="s">
        <v>59</v>
      </c>
      <c r="H17" s="115">
        <v>538.24</v>
      </c>
      <c r="I17" s="88">
        <v>58.58</v>
      </c>
      <c r="J17" s="88">
        <v>144.34</v>
      </c>
      <c r="K17" s="88">
        <v>69.37</v>
      </c>
      <c r="L17" s="88">
        <v>0</v>
      </c>
      <c r="M17" s="116">
        <v>0</v>
      </c>
      <c r="N17" s="115">
        <v>0</v>
      </c>
      <c r="O17" s="88">
        <v>40</v>
      </c>
      <c r="P17" s="88">
        <v>0</v>
      </c>
      <c r="Q17" s="88">
        <v>0</v>
      </c>
      <c r="R17" s="88">
        <v>0</v>
      </c>
      <c r="S17" s="116">
        <v>0</v>
      </c>
      <c r="W17">
        <v>66.87</v>
      </c>
      <c r="X17">
        <v>0</v>
      </c>
      <c r="Y17">
        <v>12.21</v>
      </c>
      <c r="Z17">
        <v>0</v>
      </c>
      <c r="AA17">
        <v>9.92</v>
      </c>
      <c r="AB17">
        <v>23.12</v>
      </c>
      <c r="AC17">
        <v>0.77</v>
      </c>
      <c r="AD17">
        <v>29.55</v>
      </c>
      <c r="AE17">
        <v>0</v>
      </c>
      <c r="AF17">
        <v>14.45</v>
      </c>
      <c r="AG17">
        <v>53.96</v>
      </c>
      <c r="AH17">
        <v>6.74</v>
      </c>
      <c r="AI17">
        <v>0.4</v>
      </c>
      <c r="AJ17">
        <v>115.62</v>
      </c>
      <c r="AK17">
        <v>0</v>
      </c>
      <c r="AL17">
        <v>41.43</v>
      </c>
      <c r="AM17">
        <v>0.36</v>
      </c>
      <c r="AN17">
        <v>42.74</v>
      </c>
      <c r="AO17">
        <v>0</v>
      </c>
      <c r="AP17">
        <v>213.72</v>
      </c>
      <c r="AQ17">
        <v>62.63</v>
      </c>
      <c r="AR17">
        <v>2.89</v>
      </c>
      <c r="AS17">
        <v>11.49</v>
      </c>
      <c r="AT17">
        <v>0</v>
      </c>
      <c r="AU17">
        <v>12.62</v>
      </c>
      <c r="AV17">
        <v>0.46</v>
      </c>
      <c r="AW17">
        <v>0.46</v>
      </c>
      <c r="AX17">
        <v>0</v>
      </c>
      <c r="AY17">
        <v>0</v>
      </c>
      <c r="AZ17">
        <v>10</v>
      </c>
      <c r="BA17">
        <v>48.18</v>
      </c>
      <c r="BB17">
        <v>0.64</v>
      </c>
      <c r="BC17">
        <v>13.01</v>
      </c>
      <c r="BD17">
        <v>0.78</v>
      </c>
      <c r="BE17">
        <v>0.71</v>
      </c>
      <c r="BF17">
        <v>0.71</v>
      </c>
      <c r="BG17">
        <v>24.09</v>
      </c>
      <c r="BH17">
        <v>30</v>
      </c>
    </row>
    <row r="18" spans="1:60">
      <c r="A18" t="s">
        <v>253</v>
      </c>
      <c r="G18" t="s">
        <v>60</v>
      </c>
      <c r="H18" s="115">
        <v>538.24</v>
      </c>
      <c r="I18" s="88">
        <v>58.58</v>
      </c>
      <c r="J18" s="88">
        <v>144.34</v>
      </c>
      <c r="K18" s="88">
        <v>69.37</v>
      </c>
      <c r="L18" s="88">
        <v>0</v>
      </c>
      <c r="M18" s="116">
        <v>0</v>
      </c>
      <c r="N18" s="115">
        <v>0</v>
      </c>
      <c r="O18" s="88">
        <v>40</v>
      </c>
      <c r="P18" s="88">
        <v>0</v>
      </c>
      <c r="Q18" s="88">
        <v>0</v>
      </c>
      <c r="R18" s="88">
        <v>0</v>
      </c>
      <c r="S18" s="116">
        <v>0</v>
      </c>
      <c r="W18">
        <v>66.87</v>
      </c>
      <c r="X18">
        <v>0</v>
      </c>
      <c r="Y18">
        <v>12.21</v>
      </c>
      <c r="Z18">
        <v>0</v>
      </c>
      <c r="AA18">
        <v>9.92</v>
      </c>
      <c r="AB18">
        <v>23.12</v>
      </c>
      <c r="AC18">
        <v>0.77</v>
      </c>
      <c r="AD18">
        <v>29.55</v>
      </c>
      <c r="AE18">
        <v>0</v>
      </c>
      <c r="AF18">
        <v>14.45</v>
      </c>
      <c r="AG18">
        <v>53.96</v>
      </c>
      <c r="AH18">
        <v>6.74</v>
      </c>
      <c r="AI18">
        <v>0.4</v>
      </c>
      <c r="AJ18">
        <v>115.62</v>
      </c>
      <c r="AK18">
        <v>0</v>
      </c>
      <c r="AL18">
        <v>41.43</v>
      </c>
      <c r="AM18">
        <v>0.36</v>
      </c>
      <c r="AN18">
        <v>42.74</v>
      </c>
      <c r="AO18">
        <v>0</v>
      </c>
      <c r="AP18">
        <v>213.72</v>
      </c>
      <c r="AQ18">
        <v>62.63</v>
      </c>
      <c r="AR18">
        <v>2.89</v>
      </c>
      <c r="AS18">
        <v>11.49</v>
      </c>
      <c r="AT18">
        <v>0</v>
      </c>
      <c r="AU18">
        <v>12.62</v>
      </c>
      <c r="AV18">
        <v>0.46</v>
      </c>
      <c r="AW18">
        <v>0.46</v>
      </c>
      <c r="AX18">
        <v>0</v>
      </c>
      <c r="AY18">
        <v>0</v>
      </c>
      <c r="AZ18">
        <v>10</v>
      </c>
      <c r="BA18">
        <v>48.18</v>
      </c>
      <c r="BB18">
        <v>0.64</v>
      </c>
      <c r="BC18">
        <v>13.01</v>
      </c>
      <c r="BD18">
        <v>0.78</v>
      </c>
      <c r="BE18">
        <v>0.71</v>
      </c>
      <c r="BF18">
        <v>0.71</v>
      </c>
      <c r="BG18">
        <v>24.09</v>
      </c>
      <c r="BH18">
        <v>30</v>
      </c>
    </row>
    <row r="19" spans="1:60">
      <c r="A19" t="s">
        <v>267</v>
      </c>
      <c r="G19" t="s">
        <v>61</v>
      </c>
      <c r="H19" s="115">
        <v>537.23</v>
      </c>
      <c r="I19" s="88">
        <v>58.58</v>
      </c>
      <c r="J19" s="88">
        <v>144.26</v>
      </c>
      <c r="K19" s="88">
        <v>69.37</v>
      </c>
      <c r="L19" s="88">
        <v>0</v>
      </c>
      <c r="M19" s="116">
        <v>0</v>
      </c>
      <c r="N19" s="115">
        <v>0</v>
      </c>
      <c r="O19" s="88">
        <v>40</v>
      </c>
      <c r="P19" s="88">
        <v>0</v>
      </c>
      <c r="Q19" s="88">
        <v>0</v>
      </c>
      <c r="R19" s="88">
        <v>0</v>
      </c>
      <c r="S19" s="116">
        <v>0</v>
      </c>
      <c r="W19">
        <v>66.87</v>
      </c>
      <c r="X19">
        <v>0</v>
      </c>
      <c r="Y19">
        <v>12.21</v>
      </c>
      <c r="Z19">
        <v>0</v>
      </c>
      <c r="AA19">
        <v>9.92</v>
      </c>
      <c r="AB19">
        <v>23.12</v>
      </c>
      <c r="AC19">
        <v>0.77</v>
      </c>
      <c r="AD19">
        <v>28.54</v>
      </c>
      <c r="AE19">
        <v>0</v>
      </c>
      <c r="AF19">
        <v>14.45</v>
      </c>
      <c r="AG19">
        <v>53.96</v>
      </c>
      <c r="AH19">
        <v>6.74</v>
      </c>
      <c r="AI19">
        <v>0.4</v>
      </c>
      <c r="AJ19">
        <v>115.62</v>
      </c>
      <c r="AK19">
        <v>0</v>
      </c>
      <c r="AL19">
        <v>41.43</v>
      </c>
      <c r="AM19">
        <v>0.36</v>
      </c>
      <c r="AN19">
        <v>42.74</v>
      </c>
      <c r="AO19">
        <v>0</v>
      </c>
      <c r="AP19">
        <v>213.72</v>
      </c>
      <c r="AQ19">
        <v>62.63</v>
      </c>
      <c r="AR19">
        <v>2.89</v>
      </c>
      <c r="AS19">
        <v>11.41</v>
      </c>
      <c r="AT19">
        <v>0</v>
      </c>
      <c r="AU19">
        <v>12.62</v>
      </c>
      <c r="AV19">
        <v>0.46</v>
      </c>
      <c r="AW19">
        <v>0.46</v>
      </c>
      <c r="AX19">
        <v>0</v>
      </c>
      <c r="AY19">
        <v>0</v>
      </c>
      <c r="AZ19">
        <v>10</v>
      </c>
      <c r="BA19">
        <v>48.18</v>
      </c>
      <c r="BB19">
        <v>0.64</v>
      </c>
      <c r="BC19">
        <v>13.01</v>
      </c>
      <c r="BD19">
        <v>0.78</v>
      </c>
      <c r="BE19">
        <v>0.71</v>
      </c>
      <c r="BF19">
        <v>0.71</v>
      </c>
      <c r="BG19">
        <v>24.09</v>
      </c>
      <c r="BH19">
        <v>30</v>
      </c>
    </row>
    <row r="20" spans="1:60">
      <c r="A20" t="s">
        <v>268</v>
      </c>
      <c r="G20" t="s">
        <v>62</v>
      </c>
      <c r="H20" s="115">
        <v>537.23</v>
      </c>
      <c r="I20" s="88">
        <v>58.58</v>
      </c>
      <c r="J20" s="88">
        <v>144.26</v>
      </c>
      <c r="K20" s="88">
        <v>69.37</v>
      </c>
      <c r="L20" s="88">
        <v>0</v>
      </c>
      <c r="M20" s="116">
        <v>0</v>
      </c>
      <c r="N20" s="115">
        <v>0</v>
      </c>
      <c r="O20" s="88">
        <v>40</v>
      </c>
      <c r="P20" s="88">
        <v>0</v>
      </c>
      <c r="Q20" s="88">
        <v>0</v>
      </c>
      <c r="R20" s="88">
        <v>0</v>
      </c>
      <c r="S20" s="116">
        <v>0</v>
      </c>
      <c r="W20">
        <v>66.87</v>
      </c>
      <c r="X20">
        <v>0</v>
      </c>
      <c r="Y20">
        <v>12.21</v>
      </c>
      <c r="Z20">
        <v>0</v>
      </c>
      <c r="AA20">
        <v>9.92</v>
      </c>
      <c r="AB20">
        <v>23.12</v>
      </c>
      <c r="AC20">
        <v>0.77</v>
      </c>
      <c r="AD20">
        <v>28.54</v>
      </c>
      <c r="AE20">
        <v>0</v>
      </c>
      <c r="AF20">
        <v>14.45</v>
      </c>
      <c r="AG20">
        <v>53.96</v>
      </c>
      <c r="AH20">
        <v>6.74</v>
      </c>
      <c r="AI20">
        <v>0.4</v>
      </c>
      <c r="AJ20">
        <v>115.62</v>
      </c>
      <c r="AK20">
        <v>0</v>
      </c>
      <c r="AL20">
        <v>41.43</v>
      </c>
      <c r="AM20">
        <v>0.36</v>
      </c>
      <c r="AN20">
        <v>42.74</v>
      </c>
      <c r="AO20">
        <v>0</v>
      </c>
      <c r="AP20">
        <v>213.72</v>
      </c>
      <c r="AQ20">
        <v>62.63</v>
      </c>
      <c r="AR20">
        <v>2.89</v>
      </c>
      <c r="AS20">
        <v>11.41</v>
      </c>
      <c r="AT20">
        <v>0</v>
      </c>
      <c r="AU20">
        <v>12.62</v>
      </c>
      <c r="AV20">
        <v>0.46</v>
      </c>
      <c r="AW20">
        <v>0.46</v>
      </c>
      <c r="AX20">
        <v>0</v>
      </c>
      <c r="AY20">
        <v>0</v>
      </c>
      <c r="AZ20">
        <v>10</v>
      </c>
      <c r="BA20">
        <v>48.18</v>
      </c>
      <c r="BB20">
        <v>0.64</v>
      </c>
      <c r="BC20">
        <v>13.01</v>
      </c>
      <c r="BD20">
        <v>0.78</v>
      </c>
      <c r="BE20">
        <v>0.71</v>
      </c>
      <c r="BF20">
        <v>0.71</v>
      </c>
      <c r="BG20">
        <v>24.09</v>
      </c>
      <c r="BH20">
        <v>30</v>
      </c>
    </row>
    <row r="21" spans="1:60">
      <c r="A21" t="s">
        <v>254</v>
      </c>
      <c r="G21" t="s">
        <v>63</v>
      </c>
      <c r="H21" s="115">
        <v>537.23</v>
      </c>
      <c r="I21" s="88">
        <v>58.58</v>
      </c>
      <c r="J21" s="88">
        <v>144.26</v>
      </c>
      <c r="K21" s="88">
        <v>69.37</v>
      </c>
      <c r="L21" s="88">
        <v>0</v>
      </c>
      <c r="M21" s="116">
        <v>0</v>
      </c>
      <c r="N21" s="115">
        <v>0</v>
      </c>
      <c r="O21" s="88">
        <v>40</v>
      </c>
      <c r="P21" s="88">
        <v>0</v>
      </c>
      <c r="Q21" s="88">
        <v>0</v>
      </c>
      <c r="R21" s="88">
        <v>0</v>
      </c>
      <c r="S21" s="116">
        <v>0</v>
      </c>
      <c r="W21">
        <v>66.87</v>
      </c>
      <c r="X21">
        <v>0</v>
      </c>
      <c r="Y21">
        <v>12.21</v>
      </c>
      <c r="Z21">
        <v>0</v>
      </c>
      <c r="AA21">
        <v>9.92</v>
      </c>
      <c r="AB21">
        <v>23.12</v>
      </c>
      <c r="AC21">
        <v>0.77</v>
      </c>
      <c r="AD21">
        <v>28.54</v>
      </c>
      <c r="AE21">
        <v>0</v>
      </c>
      <c r="AF21">
        <v>14.45</v>
      </c>
      <c r="AG21">
        <v>53.96</v>
      </c>
      <c r="AH21">
        <v>6.74</v>
      </c>
      <c r="AI21">
        <v>0.4</v>
      </c>
      <c r="AJ21">
        <v>115.62</v>
      </c>
      <c r="AK21">
        <v>0</v>
      </c>
      <c r="AL21">
        <v>41.43</v>
      </c>
      <c r="AM21">
        <v>0.36</v>
      </c>
      <c r="AN21">
        <v>42.74</v>
      </c>
      <c r="AO21">
        <v>0</v>
      </c>
      <c r="AP21">
        <v>213.72</v>
      </c>
      <c r="AQ21">
        <v>62.63</v>
      </c>
      <c r="AR21">
        <v>2.89</v>
      </c>
      <c r="AS21">
        <v>11.41</v>
      </c>
      <c r="AT21">
        <v>0</v>
      </c>
      <c r="AU21">
        <v>12.62</v>
      </c>
      <c r="AV21">
        <v>0.46</v>
      </c>
      <c r="AW21">
        <v>0.46</v>
      </c>
      <c r="AX21">
        <v>0</v>
      </c>
      <c r="AY21">
        <v>0</v>
      </c>
      <c r="AZ21">
        <v>10</v>
      </c>
      <c r="BA21">
        <v>48.18</v>
      </c>
      <c r="BB21">
        <v>0.64</v>
      </c>
      <c r="BC21">
        <v>13.01</v>
      </c>
      <c r="BD21">
        <v>0.78</v>
      </c>
      <c r="BE21">
        <v>0.71</v>
      </c>
      <c r="BF21">
        <v>0.71</v>
      </c>
      <c r="BG21">
        <v>24.09</v>
      </c>
      <c r="BH21">
        <v>30</v>
      </c>
    </row>
    <row r="22" spans="1:60">
      <c r="A22" t="s">
        <v>255</v>
      </c>
      <c r="G22" t="s">
        <v>64</v>
      </c>
      <c r="H22" s="115">
        <v>537.23</v>
      </c>
      <c r="I22" s="88">
        <v>58.58</v>
      </c>
      <c r="J22" s="88">
        <v>144.26</v>
      </c>
      <c r="K22" s="88">
        <v>69.37</v>
      </c>
      <c r="L22" s="88">
        <v>0</v>
      </c>
      <c r="M22" s="116">
        <v>0</v>
      </c>
      <c r="N22" s="115">
        <v>0</v>
      </c>
      <c r="O22" s="88">
        <v>40</v>
      </c>
      <c r="P22" s="88">
        <v>0</v>
      </c>
      <c r="Q22" s="88">
        <v>0</v>
      </c>
      <c r="R22" s="88">
        <v>0</v>
      </c>
      <c r="S22" s="116">
        <v>0</v>
      </c>
      <c r="W22">
        <v>66.87</v>
      </c>
      <c r="X22">
        <v>0</v>
      </c>
      <c r="Y22">
        <v>12.21</v>
      </c>
      <c r="Z22">
        <v>0</v>
      </c>
      <c r="AA22">
        <v>9.92</v>
      </c>
      <c r="AB22">
        <v>23.12</v>
      </c>
      <c r="AC22">
        <v>0.77</v>
      </c>
      <c r="AD22">
        <v>28.54</v>
      </c>
      <c r="AE22">
        <v>0</v>
      </c>
      <c r="AF22">
        <v>14.45</v>
      </c>
      <c r="AG22">
        <v>53.96</v>
      </c>
      <c r="AH22">
        <v>6.74</v>
      </c>
      <c r="AI22">
        <v>0.4</v>
      </c>
      <c r="AJ22">
        <v>115.62</v>
      </c>
      <c r="AK22">
        <v>0</v>
      </c>
      <c r="AL22">
        <v>41.43</v>
      </c>
      <c r="AM22">
        <v>0.36</v>
      </c>
      <c r="AN22">
        <v>42.74</v>
      </c>
      <c r="AO22">
        <v>0</v>
      </c>
      <c r="AP22">
        <v>213.72</v>
      </c>
      <c r="AQ22">
        <v>62.63</v>
      </c>
      <c r="AR22">
        <v>2.89</v>
      </c>
      <c r="AS22">
        <v>11.41</v>
      </c>
      <c r="AT22">
        <v>0</v>
      </c>
      <c r="AU22">
        <v>12.62</v>
      </c>
      <c r="AV22">
        <v>0.46</v>
      </c>
      <c r="AW22">
        <v>0.46</v>
      </c>
      <c r="AX22">
        <v>0</v>
      </c>
      <c r="AY22">
        <v>0</v>
      </c>
      <c r="AZ22">
        <v>10</v>
      </c>
      <c r="BA22">
        <v>48.18</v>
      </c>
      <c r="BB22">
        <v>0.64</v>
      </c>
      <c r="BC22">
        <v>13.01</v>
      </c>
      <c r="BD22">
        <v>0.78</v>
      </c>
      <c r="BE22">
        <v>0.71</v>
      </c>
      <c r="BF22">
        <v>0.71</v>
      </c>
      <c r="BG22">
        <v>24.09</v>
      </c>
      <c r="BH22">
        <v>30</v>
      </c>
    </row>
    <row r="23" spans="1:60">
      <c r="A23" t="s">
        <v>256</v>
      </c>
      <c r="G23" t="s">
        <v>65</v>
      </c>
      <c r="H23" s="115">
        <v>537.23</v>
      </c>
      <c r="I23" s="88">
        <v>45.96</v>
      </c>
      <c r="J23" s="88">
        <v>144.16</v>
      </c>
      <c r="K23" s="88">
        <v>69.37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66.87</v>
      </c>
      <c r="X23">
        <v>0</v>
      </c>
      <c r="Y23">
        <v>12.21</v>
      </c>
      <c r="Z23">
        <v>0</v>
      </c>
      <c r="AA23">
        <v>9.92</v>
      </c>
      <c r="AB23">
        <v>23.12</v>
      </c>
      <c r="AC23">
        <v>0.77</v>
      </c>
      <c r="AD23">
        <v>28.54</v>
      </c>
      <c r="AE23">
        <v>0</v>
      </c>
      <c r="AF23">
        <v>14.45</v>
      </c>
      <c r="AG23">
        <v>53.96</v>
      </c>
      <c r="AH23">
        <v>6.74</v>
      </c>
      <c r="AI23">
        <v>0.4</v>
      </c>
      <c r="AJ23">
        <v>115.62</v>
      </c>
      <c r="AK23">
        <v>0</v>
      </c>
      <c r="AL23">
        <v>41.43</v>
      </c>
      <c r="AM23">
        <v>0.36</v>
      </c>
      <c r="AN23">
        <v>42.74</v>
      </c>
      <c r="AO23">
        <v>0</v>
      </c>
      <c r="AP23">
        <v>213.72</v>
      </c>
      <c r="AQ23">
        <v>62.63</v>
      </c>
      <c r="AR23">
        <v>2.89</v>
      </c>
      <c r="AS23">
        <v>11.31</v>
      </c>
      <c r="AT23">
        <v>0</v>
      </c>
      <c r="AU23">
        <v>0</v>
      </c>
      <c r="AV23">
        <v>0.46</v>
      </c>
      <c r="AW23">
        <v>0.46</v>
      </c>
      <c r="AX23">
        <v>0</v>
      </c>
      <c r="AY23">
        <v>0</v>
      </c>
      <c r="AZ23">
        <v>0</v>
      </c>
      <c r="BA23">
        <v>48.18</v>
      </c>
      <c r="BB23">
        <v>0.64</v>
      </c>
      <c r="BC23">
        <v>13.01</v>
      </c>
      <c r="BD23">
        <v>0.78</v>
      </c>
      <c r="BE23">
        <v>0.71</v>
      </c>
      <c r="BF23">
        <v>0.71</v>
      </c>
      <c r="BG23">
        <v>24.09</v>
      </c>
      <c r="BH23">
        <v>0</v>
      </c>
    </row>
    <row r="24" spans="1:60">
      <c r="A24" t="s">
        <v>257</v>
      </c>
      <c r="G24" t="s">
        <v>66</v>
      </c>
      <c r="H24" s="115">
        <v>537.23</v>
      </c>
      <c r="I24" s="88">
        <v>45.96</v>
      </c>
      <c r="J24" s="88">
        <v>144.16</v>
      </c>
      <c r="K24" s="88">
        <v>69.37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66.87</v>
      </c>
      <c r="X24">
        <v>0</v>
      </c>
      <c r="Y24">
        <v>12.21</v>
      </c>
      <c r="Z24">
        <v>0</v>
      </c>
      <c r="AA24">
        <v>9.92</v>
      </c>
      <c r="AB24">
        <v>23.12</v>
      </c>
      <c r="AC24">
        <v>0.77</v>
      </c>
      <c r="AD24">
        <v>28.54</v>
      </c>
      <c r="AE24">
        <v>0</v>
      </c>
      <c r="AF24">
        <v>14.45</v>
      </c>
      <c r="AG24">
        <v>53.96</v>
      </c>
      <c r="AH24">
        <v>6.74</v>
      </c>
      <c r="AI24">
        <v>0.4</v>
      </c>
      <c r="AJ24">
        <v>115.62</v>
      </c>
      <c r="AK24">
        <v>0</v>
      </c>
      <c r="AL24">
        <v>41.43</v>
      </c>
      <c r="AM24">
        <v>0.36</v>
      </c>
      <c r="AN24">
        <v>42.74</v>
      </c>
      <c r="AO24">
        <v>0</v>
      </c>
      <c r="AP24">
        <v>213.72</v>
      </c>
      <c r="AQ24">
        <v>62.63</v>
      </c>
      <c r="AR24">
        <v>2.89</v>
      </c>
      <c r="AS24">
        <v>11.31</v>
      </c>
      <c r="AT24">
        <v>0</v>
      </c>
      <c r="AU24">
        <v>0</v>
      </c>
      <c r="AV24">
        <v>0.46</v>
      </c>
      <c r="AW24">
        <v>0.46</v>
      </c>
      <c r="AX24">
        <v>0</v>
      </c>
      <c r="AY24">
        <v>0</v>
      </c>
      <c r="AZ24">
        <v>0</v>
      </c>
      <c r="BA24">
        <v>48.18</v>
      </c>
      <c r="BB24">
        <v>0.64</v>
      </c>
      <c r="BC24">
        <v>13.01</v>
      </c>
      <c r="BD24">
        <v>0.78</v>
      </c>
      <c r="BE24">
        <v>0.71</v>
      </c>
      <c r="BF24">
        <v>0.71</v>
      </c>
      <c r="BG24">
        <v>24.09</v>
      </c>
      <c r="BH24">
        <v>0</v>
      </c>
    </row>
    <row r="25" spans="1:60">
      <c r="A25" t="s">
        <v>258</v>
      </c>
      <c r="G25" t="s">
        <v>67</v>
      </c>
      <c r="H25" s="115">
        <v>537.23</v>
      </c>
      <c r="I25" s="88">
        <v>45.96</v>
      </c>
      <c r="J25" s="88">
        <v>144.16</v>
      </c>
      <c r="K25" s="88">
        <v>69.37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66.87</v>
      </c>
      <c r="X25">
        <v>0</v>
      </c>
      <c r="Y25">
        <v>12.21</v>
      </c>
      <c r="Z25">
        <v>0</v>
      </c>
      <c r="AA25">
        <v>9.92</v>
      </c>
      <c r="AB25">
        <v>23.12</v>
      </c>
      <c r="AC25">
        <v>0.77</v>
      </c>
      <c r="AD25">
        <v>28.54</v>
      </c>
      <c r="AE25">
        <v>0</v>
      </c>
      <c r="AF25">
        <v>14.45</v>
      </c>
      <c r="AG25">
        <v>53.96</v>
      </c>
      <c r="AH25">
        <v>6.74</v>
      </c>
      <c r="AI25">
        <v>0.4</v>
      </c>
      <c r="AJ25">
        <v>115.62</v>
      </c>
      <c r="AK25">
        <v>0</v>
      </c>
      <c r="AL25">
        <v>41.43</v>
      </c>
      <c r="AM25">
        <v>0.36</v>
      </c>
      <c r="AN25">
        <v>42.74</v>
      </c>
      <c r="AO25">
        <v>0</v>
      </c>
      <c r="AP25">
        <v>213.72</v>
      </c>
      <c r="AQ25">
        <v>62.63</v>
      </c>
      <c r="AR25">
        <v>2.89</v>
      </c>
      <c r="AS25">
        <v>11.31</v>
      </c>
      <c r="AT25">
        <v>0</v>
      </c>
      <c r="AU25">
        <v>0</v>
      </c>
      <c r="AV25">
        <v>0.46</v>
      </c>
      <c r="AW25">
        <v>0.46</v>
      </c>
      <c r="AX25">
        <v>0</v>
      </c>
      <c r="AY25">
        <v>0</v>
      </c>
      <c r="AZ25">
        <v>0</v>
      </c>
      <c r="BA25">
        <v>48.18</v>
      </c>
      <c r="BB25">
        <v>0.64</v>
      </c>
      <c r="BC25">
        <v>13.01</v>
      </c>
      <c r="BD25">
        <v>0.78</v>
      </c>
      <c r="BE25">
        <v>0.71</v>
      </c>
      <c r="BF25">
        <v>0.71</v>
      </c>
      <c r="BG25">
        <v>24.09</v>
      </c>
      <c r="BH25">
        <v>0</v>
      </c>
    </row>
    <row r="26" spans="1:60">
      <c r="A26" t="s">
        <v>259</v>
      </c>
      <c r="G26" t="s">
        <v>68</v>
      </c>
      <c r="H26" s="115">
        <v>537.23</v>
      </c>
      <c r="I26" s="88">
        <v>45.96</v>
      </c>
      <c r="J26" s="88">
        <v>144.16</v>
      </c>
      <c r="K26" s="88">
        <v>69.37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66.87</v>
      </c>
      <c r="X26">
        <v>0</v>
      </c>
      <c r="Y26">
        <v>12.21</v>
      </c>
      <c r="Z26">
        <v>0</v>
      </c>
      <c r="AA26">
        <v>9.92</v>
      </c>
      <c r="AB26">
        <v>23.12</v>
      </c>
      <c r="AC26">
        <v>0.77</v>
      </c>
      <c r="AD26">
        <v>28.54</v>
      </c>
      <c r="AE26">
        <v>0</v>
      </c>
      <c r="AF26">
        <v>14.45</v>
      </c>
      <c r="AG26">
        <v>53.96</v>
      </c>
      <c r="AH26">
        <v>6.74</v>
      </c>
      <c r="AI26">
        <v>0.4</v>
      </c>
      <c r="AJ26">
        <v>115.62</v>
      </c>
      <c r="AK26">
        <v>0</v>
      </c>
      <c r="AL26">
        <v>41.43</v>
      </c>
      <c r="AM26">
        <v>0.36</v>
      </c>
      <c r="AN26">
        <v>42.74</v>
      </c>
      <c r="AO26">
        <v>0</v>
      </c>
      <c r="AP26">
        <v>213.72</v>
      </c>
      <c r="AQ26">
        <v>62.63</v>
      </c>
      <c r="AR26">
        <v>2.89</v>
      </c>
      <c r="AS26">
        <v>11.31</v>
      </c>
      <c r="AT26">
        <v>0</v>
      </c>
      <c r="AU26">
        <v>0</v>
      </c>
      <c r="AV26">
        <v>0.46</v>
      </c>
      <c r="AW26">
        <v>0.46</v>
      </c>
      <c r="AX26">
        <v>0</v>
      </c>
      <c r="AY26">
        <v>0</v>
      </c>
      <c r="AZ26">
        <v>0</v>
      </c>
      <c r="BA26">
        <v>48.18</v>
      </c>
      <c r="BB26">
        <v>0.64</v>
      </c>
      <c r="BC26">
        <v>13.01</v>
      </c>
      <c r="BD26">
        <v>0.78</v>
      </c>
      <c r="BE26">
        <v>0.71</v>
      </c>
      <c r="BF26">
        <v>0.71</v>
      </c>
      <c r="BG26">
        <v>24.09</v>
      </c>
      <c r="BH26">
        <v>0</v>
      </c>
    </row>
    <row r="27" spans="1:60">
      <c r="A27" t="s">
        <v>260</v>
      </c>
      <c r="G27" t="s">
        <v>69</v>
      </c>
      <c r="H27" s="115">
        <v>483.26999999999992</v>
      </c>
      <c r="I27" s="88">
        <v>22.840000000000003</v>
      </c>
      <c r="J27" s="88">
        <v>144.07</v>
      </c>
      <c r="K27" s="88">
        <v>69.37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66.87</v>
      </c>
      <c r="X27">
        <v>0</v>
      </c>
      <c r="Y27">
        <v>12.21</v>
      </c>
      <c r="Z27">
        <v>0</v>
      </c>
      <c r="AA27">
        <v>9.92</v>
      </c>
      <c r="AB27">
        <v>0</v>
      </c>
      <c r="AC27">
        <v>0.77</v>
      </c>
      <c r="AD27">
        <v>28.54</v>
      </c>
      <c r="AE27">
        <v>0</v>
      </c>
      <c r="AF27">
        <v>14.45</v>
      </c>
      <c r="AG27">
        <v>0</v>
      </c>
      <c r="AH27">
        <v>6.74</v>
      </c>
      <c r="AI27">
        <v>0.4</v>
      </c>
      <c r="AJ27">
        <v>115.62</v>
      </c>
      <c r="AK27">
        <v>0</v>
      </c>
      <c r="AL27">
        <v>41.43</v>
      </c>
      <c r="AM27">
        <v>0.36</v>
      </c>
      <c r="AN27">
        <v>42.74</v>
      </c>
      <c r="AO27">
        <v>0</v>
      </c>
      <c r="AP27">
        <v>213.72</v>
      </c>
      <c r="AQ27">
        <v>62.63</v>
      </c>
      <c r="AR27">
        <v>2.89</v>
      </c>
      <c r="AS27">
        <v>11.22</v>
      </c>
      <c r="AT27">
        <v>0</v>
      </c>
      <c r="AU27">
        <v>0</v>
      </c>
      <c r="AV27">
        <v>0.46</v>
      </c>
      <c r="AW27">
        <v>0.46</v>
      </c>
      <c r="AX27">
        <v>0</v>
      </c>
      <c r="AY27">
        <v>0</v>
      </c>
      <c r="AZ27">
        <v>0</v>
      </c>
      <c r="BA27">
        <v>48.18</v>
      </c>
      <c r="BB27">
        <v>0.64</v>
      </c>
      <c r="BC27">
        <v>13.01</v>
      </c>
      <c r="BD27">
        <v>0.78</v>
      </c>
      <c r="BE27">
        <v>0.71</v>
      </c>
      <c r="BF27">
        <v>0.71</v>
      </c>
      <c r="BG27">
        <v>24.09</v>
      </c>
      <c r="BH27">
        <v>0</v>
      </c>
    </row>
    <row r="28" spans="1:60">
      <c r="A28" t="s">
        <v>261</v>
      </c>
      <c r="G28" t="s">
        <v>70</v>
      </c>
      <c r="H28" s="115">
        <v>486.76999999999992</v>
      </c>
      <c r="I28" s="88">
        <v>24.340000000000003</v>
      </c>
      <c r="J28" s="88">
        <v>144.07</v>
      </c>
      <c r="K28" s="88">
        <v>69.37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66.87</v>
      </c>
      <c r="X28">
        <v>0</v>
      </c>
      <c r="Y28">
        <v>12.21</v>
      </c>
      <c r="Z28">
        <v>0</v>
      </c>
      <c r="AA28">
        <v>9.92</v>
      </c>
      <c r="AB28">
        <v>0</v>
      </c>
      <c r="AC28">
        <v>0.77</v>
      </c>
      <c r="AD28">
        <v>28.54</v>
      </c>
      <c r="AE28">
        <v>0</v>
      </c>
      <c r="AF28">
        <v>14.45</v>
      </c>
      <c r="AG28">
        <v>0</v>
      </c>
      <c r="AH28">
        <v>6.74</v>
      </c>
      <c r="AI28">
        <v>0.4</v>
      </c>
      <c r="AJ28">
        <v>115.62</v>
      </c>
      <c r="AK28">
        <v>0</v>
      </c>
      <c r="AL28">
        <v>41.43</v>
      </c>
      <c r="AM28">
        <v>0.36</v>
      </c>
      <c r="AN28">
        <v>42.74</v>
      </c>
      <c r="AO28">
        <v>1.5</v>
      </c>
      <c r="AP28">
        <v>213.72</v>
      </c>
      <c r="AQ28">
        <v>62.63</v>
      </c>
      <c r="AR28">
        <v>2.89</v>
      </c>
      <c r="AS28">
        <v>11.22</v>
      </c>
      <c r="AT28">
        <v>0</v>
      </c>
      <c r="AU28">
        <v>0</v>
      </c>
      <c r="AV28">
        <v>0.46</v>
      </c>
      <c r="AW28">
        <v>0.46</v>
      </c>
      <c r="AX28">
        <v>3.5</v>
      </c>
      <c r="AY28">
        <v>0</v>
      </c>
      <c r="AZ28">
        <v>0</v>
      </c>
      <c r="BA28">
        <v>48.18</v>
      </c>
      <c r="BB28">
        <v>0.64</v>
      </c>
      <c r="BC28">
        <v>13.01</v>
      </c>
      <c r="BD28">
        <v>0.78</v>
      </c>
      <c r="BE28">
        <v>0.71</v>
      </c>
      <c r="BF28">
        <v>0.71</v>
      </c>
      <c r="BG28">
        <v>24.09</v>
      </c>
      <c r="BH28">
        <v>0</v>
      </c>
    </row>
    <row r="29" spans="1:60">
      <c r="A29" t="s">
        <v>269</v>
      </c>
      <c r="G29" t="s">
        <v>71</v>
      </c>
      <c r="H29" s="115">
        <v>490.26999999999992</v>
      </c>
      <c r="I29" s="88">
        <v>25.840000000000003</v>
      </c>
      <c r="J29" s="88">
        <v>144.07</v>
      </c>
      <c r="K29" s="88">
        <v>69.37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66.87</v>
      </c>
      <c r="X29">
        <v>0</v>
      </c>
      <c r="Y29">
        <v>12.21</v>
      </c>
      <c r="Z29">
        <v>0</v>
      </c>
      <c r="AA29">
        <v>9.92</v>
      </c>
      <c r="AB29">
        <v>0</v>
      </c>
      <c r="AC29">
        <v>0.77</v>
      </c>
      <c r="AD29">
        <v>28.54</v>
      </c>
      <c r="AE29">
        <v>0</v>
      </c>
      <c r="AF29">
        <v>14.45</v>
      </c>
      <c r="AG29">
        <v>0</v>
      </c>
      <c r="AH29">
        <v>6.74</v>
      </c>
      <c r="AI29">
        <v>0.4</v>
      </c>
      <c r="AJ29">
        <v>115.62</v>
      </c>
      <c r="AK29">
        <v>0</v>
      </c>
      <c r="AL29">
        <v>41.43</v>
      </c>
      <c r="AM29">
        <v>0.36</v>
      </c>
      <c r="AN29">
        <v>42.74</v>
      </c>
      <c r="AO29">
        <v>3</v>
      </c>
      <c r="AP29">
        <v>213.72</v>
      </c>
      <c r="AQ29">
        <v>62.63</v>
      </c>
      <c r="AR29">
        <v>2.89</v>
      </c>
      <c r="AS29">
        <v>11.22</v>
      </c>
      <c r="AT29">
        <v>0</v>
      </c>
      <c r="AU29">
        <v>0</v>
      </c>
      <c r="AV29">
        <v>0.46</v>
      </c>
      <c r="AW29">
        <v>0.46</v>
      </c>
      <c r="AX29">
        <v>7</v>
      </c>
      <c r="AY29">
        <v>0</v>
      </c>
      <c r="AZ29">
        <v>0</v>
      </c>
      <c r="BA29">
        <v>48.18</v>
      </c>
      <c r="BB29">
        <v>0.64</v>
      </c>
      <c r="BC29">
        <v>13.01</v>
      </c>
      <c r="BD29">
        <v>0.78</v>
      </c>
      <c r="BE29">
        <v>0.71</v>
      </c>
      <c r="BF29">
        <v>0.71</v>
      </c>
      <c r="BG29">
        <v>24.09</v>
      </c>
      <c r="BH29">
        <v>0</v>
      </c>
    </row>
    <row r="30" spans="1:60">
      <c r="A30" t="s">
        <v>270</v>
      </c>
      <c r="G30" t="s">
        <v>72</v>
      </c>
      <c r="H30" s="115">
        <v>497.26999999999992</v>
      </c>
      <c r="I30" s="88">
        <v>28.840000000000003</v>
      </c>
      <c r="J30" s="88">
        <v>144.07</v>
      </c>
      <c r="K30" s="88">
        <v>69.37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66.87</v>
      </c>
      <c r="X30">
        <v>0</v>
      </c>
      <c r="Y30">
        <v>12.21</v>
      </c>
      <c r="Z30">
        <v>0</v>
      </c>
      <c r="AA30">
        <v>9.92</v>
      </c>
      <c r="AB30">
        <v>0</v>
      </c>
      <c r="AC30">
        <v>0.77</v>
      </c>
      <c r="AD30">
        <v>28.54</v>
      </c>
      <c r="AE30">
        <v>0</v>
      </c>
      <c r="AF30">
        <v>14.45</v>
      </c>
      <c r="AG30">
        <v>0</v>
      </c>
      <c r="AH30">
        <v>6.74</v>
      </c>
      <c r="AI30">
        <v>0.4</v>
      </c>
      <c r="AJ30">
        <v>115.62</v>
      </c>
      <c r="AK30">
        <v>0</v>
      </c>
      <c r="AL30">
        <v>41.43</v>
      </c>
      <c r="AM30">
        <v>0.36</v>
      </c>
      <c r="AN30">
        <v>42.74</v>
      </c>
      <c r="AO30">
        <v>6</v>
      </c>
      <c r="AP30">
        <v>213.72</v>
      </c>
      <c r="AQ30">
        <v>62.63</v>
      </c>
      <c r="AR30">
        <v>2.89</v>
      </c>
      <c r="AS30">
        <v>11.22</v>
      </c>
      <c r="AT30">
        <v>0</v>
      </c>
      <c r="AU30">
        <v>0</v>
      </c>
      <c r="AV30">
        <v>0.46</v>
      </c>
      <c r="AW30">
        <v>0.46</v>
      </c>
      <c r="AX30">
        <v>14</v>
      </c>
      <c r="AY30">
        <v>0</v>
      </c>
      <c r="AZ30">
        <v>0</v>
      </c>
      <c r="BA30">
        <v>48.18</v>
      </c>
      <c r="BB30">
        <v>0.64</v>
      </c>
      <c r="BC30">
        <v>13.01</v>
      </c>
      <c r="BD30">
        <v>0.78</v>
      </c>
      <c r="BE30">
        <v>0.71</v>
      </c>
      <c r="BF30">
        <v>0.71</v>
      </c>
      <c r="BG30">
        <v>24.09</v>
      </c>
      <c r="BH30">
        <v>0</v>
      </c>
    </row>
    <row r="31" spans="1:60">
      <c r="A31" t="s">
        <v>280</v>
      </c>
      <c r="G31" t="s">
        <v>73</v>
      </c>
      <c r="H31" s="115">
        <v>505.72999999999996</v>
      </c>
      <c r="I31" s="88">
        <v>33.340000000000003</v>
      </c>
      <c r="J31" s="88">
        <v>143.97999999999999</v>
      </c>
      <c r="K31" s="88">
        <v>69.37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66.87</v>
      </c>
      <c r="X31">
        <v>0</v>
      </c>
      <c r="Y31">
        <v>12.21</v>
      </c>
      <c r="Z31">
        <v>0</v>
      </c>
      <c r="AA31">
        <v>9.92</v>
      </c>
      <c r="AB31">
        <v>0</v>
      </c>
      <c r="AC31">
        <v>0.77</v>
      </c>
      <c r="AD31">
        <v>26.5</v>
      </c>
      <c r="AE31">
        <v>0</v>
      </c>
      <c r="AF31">
        <v>14.45</v>
      </c>
      <c r="AG31">
        <v>0</v>
      </c>
      <c r="AH31">
        <v>6.74</v>
      </c>
      <c r="AI31">
        <v>0.4</v>
      </c>
      <c r="AJ31">
        <v>115.62</v>
      </c>
      <c r="AK31">
        <v>0</v>
      </c>
      <c r="AL31">
        <v>41.43</v>
      </c>
      <c r="AM31">
        <v>0.36</v>
      </c>
      <c r="AN31">
        <v>42.74</v>
      </c>
      <c r="AO31">
        <v>10.5</v>
      </c>
      <c r="AP31">
        <v>213.72</v>
      </c>
      <c r="AQ31">
        <v>62.63</v>
      </c>
      <c r="AR31">
        <v>2.89</v>
      </c>
      <c r="AS31">
        <v>11.13</v>
      </c>
      <c r="AT31">
        <v>0</v>
      </c>
      <c r="AU31">
        <v>0</v>
      </c>
      <c r="AV31">
        <v>0.46</v>
      </c>
      <c r="AW31">
        <v>0.46</v>
      </c>
      <c r="AX31">
        <v>24.5</v>
      </c>
      <c r="AY31">
        <v>0</v>
      </c>
      <c r="AZ31">
        <v>0</v>
      </c>
      <c r="BA31">
        <v>48.18</v>
      </c>
      <c r="BB31">
        <v>0.64</v>
      </c>
      <c r="BC31">
        <v>13.01</v>
      </c>
      <c r="BD31">
        <v>0.78</v>
      </c>
      <c r="BE31">
        <v>0.71</v>
      </c>
      <c r="BF31">
        <v>0.71</v>
      </c>
      <c r="BG31">
        <v>24.09</v>
      </c>
      <c r="BH31">
        <v>0</v>
      </c>
    </row>
    <row r="32" spans="1:60">
      <c r="A32" t="s">
        <v>281</v>
      </c>
      <c r="G32" t="s">
        <v>74</v>
      </c>
      <c r="H32" s="115">
        <v>517.63</v>
      </c>
      <c r="I32" s="88">
        <v>38.440000000000005</v>
      </c>
      <c r="J32" s="88">
        <v>143.97999999999999</v>
      </c>
      <c r="K32" s="88">
        <v>69.37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66.87</v>
      </c>
      <c r="X32">
        <v>0</v>
      </c>
      <c r="Y32">
        <v>12.21</v>
      </c>
      <c r="Z32">
        <v>0</v>
      </c>
      <c r="AA32">
        <v>9.92</v>
      </c>
      <c r="AB32">
        <v>0</v>
      </c>
      <c r="AC32">
        <v>0.77</v>
      </c>
      <c r="AD32">
        <v>26.5</v>
      </c>
      <c r="AE32">
        <v>0.1</v>
      </c>
      <c r="AF32">
        <v>14.45</v>
      </c>
      <c r="AG32">
        <v>0</v>
      </c>
      <c r="AH32">
        <v>6.74</v>
      </c>
      <c r="AI32">
        <v>0.4</v>
      </c>
      <c r="AJ32">
        <v>115.62</v>
      </c>
      <c r="AK32">
        <v>0</v>
      </c>
      <c r="AL32">
        <v>41.43</v>
      </c>
      <c r="AM32">
        <v>0.36</v>
      </c>
      <c r="AN32">
        <v>42.74</v>
      </c>
      <c r="AO32">
        <v>15.6</v>
      </c>
      <c r="AP32">
        <v>213.72</v>
      </c>
      <c r="AQ32">
        <v>62.63</v>
      </c>
      <c r="AR32">
        <v>2.89</v>
      </c>
      <c r="AS32">
        <v>11.13</v>
      </c>
      <c r="AT32">
        <v>0</v>
      </c>
      <c r="AU32">
        <v>0</v>
      </c>
      <c r="AV32">
        <v>0.46</v>
      </c>
      <c r="AW32">
        <v>0.46</v>
      </c>
      <c r="AX32">
        <v>36.4</v>
      </c>
      <c r="AY32">
        <v>0</v>
      </c>
      <c r="AZ32">
        <v>0</v>
      </c>
      <c r="BA32">
        <v>48.18</v>
      </c>
      <c r="BB32">
        <v>0.64</v>
      </c>
      <c r="BC32">
        <v>13.01</v>
      </c>
      <c r="BD32">
        <v>0.78</v>
      </c>
      <c r="BE32">
        <v>0.71</v>
      </c>
      <c r="BF32">
        <v>0.71</v>
      </c>
      <c r="BG32">
        <v>24.09</v>
      </c>
      <c r="BH32">
        <v>0</v>
      </c>
    </row>
    <row r="33" spans="1:60">
      <c r="A33" t="s">
        <v>282</v>
      </c>
      <c r="G33" t="s">
        <v>75</v>
      </c>
      <c r="H33" s="115">
        <v>533.03</v>
      </c>
      <c r="I33" s="88">
        <v>45.04</v>
      </c>
      <c r="J33" s="88">
        <v>143.97999999999999</v>
      </c>
      <c r="K33" s="88">
        <v>69.37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66.87</v>
      </c>
      <c r="X33">
        <v>0</v>
      </c>
      <c r="Y33">
        <v>12.21</v>
      </c>
      <c r="Z33">
        <v>0</v>
      </c>
      <c r="AA33">
        <v>9.92</v>
      </c>
      <c r="AB33">
        <v>0</v>
      </c>
      <c r="AC33">
        <v>0.77</v>
      </c>
      <c r="AD33">
        <v>26.5</v>
      </c>
      <c r="AE33">
        <v>0.42</v>
      </c>
      <c r="AF33">
        <v>14.45</v>
      </c>
      <c r="AG33">
        <v>0</v>
      </c>
      <c r="AH33">
        <v>6.74</v>
      </c>
      <c r="AI33">
        <v>0.4</v>
      </c>
      <c r="AJ33">
        <v>115.62</v>
      </c>
      <c r="AK33">
        <v>0</v>
      </c>
      <c r="AL33">
        <v>41.43</v>
      </c>
      <c r="AM33">
        <v>0.36</v>
      </c>
      <c r="AN33">
        <v>42.74</v>
      </c>
      <c r="AO33">
        <v>22.2</v>
      </c>
      <c r="AP33">
        <v>213.72</v>
      </c>
      <c r="AQ33">
        <v>62.63</v>
      </c>
      <c r="AR33">
        <v>2.89</v>
      </c>
      <c r="AS33">
        <v>11.13</v>
      </c>
      <c r="AT33">
        <v>0</v>
      </c>
      <c r="AU33">
        <v>0</v>
      </c>
      <c r="AV33">
        <v>0.46</v>
      </c>
      <c r="AW33">
        <v>0.46</v>
      </c>
      <c r="AX33">
        <v>51.8</v>
      </c>
      <c r="AY33">
        <v>0</v>
      </c>
      <c r="AZ33">
        <v>0</v>
      </c>
      <c r="BA33">
        <v>48.18</v>
      </c>
      <c r="BB33">
        <v>0.64</v>
      </c>
      <c r="BC33">
        <v>13.01</v>
      </c>
      <c r="BD33">
        <v>0.78</v>
      </c>
      <c r="BE33">
        <v>0.71</v>
      </c>
      <c r="BF33">
        <v>0.71</v>
      </c>
      <c r="BG33">
        <v>24.09</v>
      </c>
      <c r="BH33">
        <v>0</v>
      </c>
    </row>
    <row r="34" spans="1:60">
      <c r="A34" t="s">
        <v>283</v>
      </c>
      <c r="G34" t="s">
        <v>76</v>
      </c>
      <c r="H34" s="115">
        <v>547.73</v>
      </c>
      <c r="I34" s="88">
        <v>51.34</v>
      </c>
      <c r="J34" s="88">
        <v>143.97999999999999</v>
      </c>
      <c r="K34" s="88">
        <v>69.37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66.87</v>
      </c>
      <c r="X34">
        <v>0</v>
      </c>
      <c r="Y34">
        <v>12.21</v>
      </c>
      <c r="Z34">
        <v>0</v>
      </c>
      <c r="AA34">
        <v>9.92</v>
      </c>
      <c r="AB34">
        <v>0</v>
      </c>
      <c r="AC34">
        <v>0.77</v>
      </c>
      <c r="AD34">
        <v>26.5</v>
      </c>
      <c r="AE34">
        <v>0.86</v>
      </c>
      <c r="AF34">
        <v>14.45</v>
      </c>
      <c r="AG34">
        <v>0</v>
      </c>
      <c r="AH34">
        <v>6.74</v>
      </c>
      <c r="AI34">
        <v>0.4</v>
      </c>
      <c r="AJ34">
        <v>115.62</v>
      </c>
      <c r="AK34">
        <v>0</v>
      </c>
      <c r="AL34">
        <v>41.43</v>
      </c>
      <c r="AM34">
        <v>0.36</v>
      </c>
      <c r="AN34">
        <v>42.74</v>
      </c>
      <c r="AO34">
        <v>28.5</v>
      </c>
      <c r="AP34">
        <v>213.72</v>
      </c>
      <c r="AQ34">
        <v>62.63</v>
      </c>
      <c r="AR34">
        <v>2.89</v>
      </c>
      <c r="AS34">
        <v>11.13</v>
      </c>
      <c r="AT34">
        <v>0</v>
      </c>
      <c r="AU34">
        <v>0</v>
      </c>
      <c r="AV34">
        <v>0.46</v>
      </c>
      <c r="AW34">
        <v>0.46</v>
      </c>
      <c r="AX34">
        <v>66.5</v>
      </c>
      <c r="AY34">
        <v>0</v>
      </c>
      <c r="AZ34">
        <v>0</v>
      </c>
      <c r="BA34">
        <v>48.18</v>
      </c>
      <c r="BB34">
        <v>0.64</v>
      </c>
      <c r="BC34">
        <v>13.01</v>
      </c>
      <c r="BD34">
        <v>0.78</v>
      </c>
      <c r="BE34">
        <v>0.71</v>
      </c>
      <c r="BF34">
        <v>0.71</v>
      </c>
      <c r="BG34">
        <v>24.09</v>
      </c>
      <c r="BH34">
        <v>0</v>
      </c>
    </row>
    <row r="35" spans="1:60">
      <c r="A35" t="s">
        <v>298</v>
      </c>
      <c r="G35" t="s">
        <v>77</v>
      </c>
      <c r="H35" s="115">
        <v>559.62</v>
      </c>
      <c r="I35" s="88">
        <v>56.46</v>
      </c>
      <c r="J35" s="88">
        <v>143.88999999999999</v>
      </c>
      <c r="K35" s="88">
        <v>69.37</v>
      </c>
      <c r="L35" s="88">
        <v>1.17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66.87</v>
      </c>
      <c r="X35">
        <v>0</v>
      </c>
      <c r="Y35">
        <v>12.21</v>
      </c>
      <c r="Z35">
        <v>0</v>
      </c>
      <c r="AA35">
        <v>9.92</v>
      </c>
      <c r="AB35">
        <v>0</v>
      </c>
      <c r="AC35">
        <v>0.77</v>
      </c>
      <c r="AD35">
        <v>26.5</v>
      </c>
      <c r="AE35">
        <v>1.17</v>
      </c>
      <c r="AF35">
        <v>14.45</v>
      </c>
      <c r="AG35">
        <v>0</v>
      </c>
      <c r="AH35">
        <v>6.74</v>
      </c>
      <c r="AI35">
        <v>0.4</v>
      </c>
      <c r="AJ35">
        <v>115.62</v>
      </c>
      <c r="AK35">
        <v>0</v>
      </c>
      <c r="AL35">
        <v>41.43</v>
      </c>
      <c r="AM35">
        <v>0.36</v>
      </c>
      <c r="AN35">
        <v>42.74</v>
      </c>
      <c r="AO35">
        <v>33.6</v>
      </c>
      <c r="AP35">
        <v>213.72</v>
      </c>
      <c r="AQ35">
        <v>62.63</v>
      </c>
      <c r="AR35">
        <v>2.89</v>
      </c>
      <c r="AS35">
        <v>11.04</v>
      </c>
      <c r="AT35">
        <v>0</v>
      </c>
      <c r="AU35">
        <v>0</v>
      </c>
      <c r="AV35">
        <v>0.46</v>
      </c>
      <c r="AW35">
        <v>0.46</v>
      </c>
      <c r="AX35">
        <v>78.400000000000006</v>
      </c>
      <c r="AY35">
        <v>0</v>
      </c>
      <c r="AZ35">
        <v>0</v>
      </c>
      <c r="BA35">
        <v>48.18</v>
      </c>
      <c r="BB35">
        <v>0.62</v>
      </c>
      <c r="BC35">
        <v>13.01</v>
      </c>
      <c r="BD35">
        <v>0.77</v>
      </c>
      <c r="BE35">
        <v>0.73</v>
      </c>
      <c r="BF35">
        <v>0.73</v>
      </c>
      <c r="BG35">
        <v>24.09</v>
      </c>
      <c r="BH35">
        <v>0</v>
      </c>
    </row>
    <row r="36" spans="1:60">
      <c r="A36" t="s">
        <v>331</v>
      </c>
      <c r="G36" t="s">
        <v>78</v>
      </c>
      <c r="H36" s="115">
        <v>575.02</v>
      </c>
      <c r="I36" s="88">
        <v>63.06</v>
      </c>
      <c r="J36" s="88">
        <v>143.88999999999999</v>
      </c>
      <c r="K36" s="88">
        <v>69.37</v>
      </c>
      <c r="L36" s="88">
        <v>1.64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66.87</v>
      </c>
      <c r="X36">
        <v>0</v>
      </c>
      <c r="Y36">
        <v>12.21</v>
      </c>
      <c r="Z36">
        <v>0</v>
      </c>
      <c r="AA36">
        <v>9.92</v>
      </c>
      <c r="AB36">
        <v>0</v>
      </c>
      <c r="AC36">
        <v>0.77</v>
      </c>
      <c r="AD36">
        <v>26.5</v>
      </c>
      <c r="AE36">
        <v>1.64</v>
      </c>
      <c r="AF36">
        <v>14.45</v>
      </c>
      <c r="AG36">
        <v>0</v>
      </c>
      <c r="AH36">
        <v>6.74</v>
      </c>
      <c r="AI36">
        <v>0.4</v>
      </c>
      <c r="AJ36">
        <v>115.62</v>
      </c>
      <c r="AK36">
        <v>0</v>
      </c>
      <c r="AL36">
        <v>41.43</v>
      </c>
      <c r="AM36">
        <v>0.36</v>
      </c>
      <c r="AN36">
        <v>42.74</v>
      </c>
      <c r="AO36">
        <v>40.200000000000003</v>
      </c>
      <c r="AP36">
        <v>213.72</v>
      </c>
      <c r="AQ36">
        <v>62.63</v>
      </c>
      <c r="AR36">
        <v>2.89</v>
      </c>
      <c r="AS36">
        <v>11.04</v>
      </c>
      <c r="AT36">
        <v>0</v>
      </c>
      <c r="AU36">
        <v>0</v>
      </c>
      <c r="AV36">
        <v>0.46</v>
      </c>
      <c r="AW36">
        <v>0.46</v>
      </c>
      <c r="AX36">
        <v>93.8</v>
      </c>
      <c r="AY36">
        <v>0</v>
      </c>
      <c r="AZ36">
        <v>0</v>
      </c>
      <c r="BA36">
        <v>48.18</v>
      </c>
      <c r="BB36">
        <v>0.62</v>
      </c>
      <c r="BC36">
        <v>13.01</v>
      </c>
      <c r="BD36">
        <v>0.77</v>
      </c>
      <c r="BE36">
        <v>0.73</v>
      </c>
      <c r="BF36">
        <v>0.73</v>
      </c>
      <c r="BG36">
        <v>24.09</v>
      </c>
      <c r="BH36">
        <v>0</v>
      </c>
    </row>
    <row r="37" spans="1:60">
      <c r="A37" t="s">
        <v>332</v>
      </c>
      <c r="G37" t="s">
        <v>79</v>
      </c>
      <c r="H37" s="115">
        <v>587.62</v>
      </c>
      <c r="I37" s="88">
        <v>68.460000000000008</v>
      </c>
      <c r="J37" s="88">
        <v>143.88999999999999</v>
      </c>
      <c r="K37" s="88">
        <v>69.37</v>
      </c>
      <c r="L37" s="88">
        <v>2.5099999999999998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66.87</v>
      </c>
      <c r="X37">
        <v>0</v>
      </c>
      <c r="Y37">
        <v>12.21</v>
      </c>
      <c r="Z37">
        <v>0</v>
      </c>
      <c r="AA37">
        <v>9.92</v>
      </c>
      <c r="AB37">
        <v>0</v>
      </c>
      <c r="AC37">
        <v>0.77</v>
      </c>
      <c r="AD37">
        <v>26.5</v>
      </c>
      <c r="AE37">
        <v>2.5099999999999998</v>
      </c>
      <c r="AF37">
        <v>14.45</v>
      </c>
      <c r="AG37">
        <v>0</v>
      </c>
      <c r="AH37">
        <v>6.74</v>
      </c>
      <c r="AI37">
        <v>0.4</v>
      </c>
      <c r="AJ37">
        <v>115.62</v>
      </c>
      <c r="AK37">
        <v>0</v>
      </c>
      <c r="AL37">
        <v>41.43</v>
      </c>
      <c r="AM37">
        <v>0.36</v>
      </c>
      <c r="AN37">
        <v>42.74</v>
      </c>
      <c r="AO37">
        <v>45.6</v>
      </c>
      <c r="AP37">
        <v>213.72</v>
      </c>
      <c r="AQ37">
        <v>62.63</v>
      </c>
      <c r="AR37">
        <v>2.89</v>
      </c>
      <c r="AS37">
        <v>11.04</v>
      </c>
      <c r="AT37">
        <v>0</v>
      </c>
      <c r="AU37">
        <v>0</v>
      </c>
      <c r="AV37">
        <v>0.46</v>
      </c>
      <c r="AW37">
        <v>0.46</v>
      </c>
      <c r="AX37">
        <v>106.4</v>
      </c>
      <c r="AY37">
        <v>0</v>
      </c>
      <c r="AZ37">
        <v>0</v>
      </c>
      <c r="BA37">
        <v>48.18</v>
      </c>
      <c r="BB37">
        <v>0.62</v>
      </c>
      <c r="BC37">
        <v>13.01</v>
      </c>
      <c r="BD37">
        <v>0.77</v>
      </c>
      <c r="BE37">
        <v>0.73</v>
      </c>
      <c r="BF37">
        <v>0.73</v>
      </c>
      <c r="BG37">
        <v>24.09</v>
      </c>
      <c r="BH37">
        <v>0</v>
      </c>
    </row>
    <row r="38" spans="1:60">
      <c r="A38" t="s">
        <v>333</v>
      </c>
      <c r="G38" t="s">
        <v>80</v>
      </c>
      <c r="H38" s="115">
        <v>598.81999999999994</v>
      </c>
      <c r="I38" s="88">
        <v>73.260000000000005</v>
      </c>
      <c r="J38" s="88">
        <v>143.88999999999999</v>
      </c>
      <c r="K38" s="88">
        <v>69.37</v>
      </c>
      <c r="L38" s="88">
        <v>2.99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66.87</v>
      </c>
      <c r="X38">
        <v>0</v>
      </c>
      <c r="Y38">
        <v>12.21</v>
      </c>
      <c r="Z38">
        <v>0</v>
      </c>
      <c r="AA38">
        <v>9.92</v>
      </c>
      <c r="AB38">
        <v>0</v>
      </c>
      <c r="AC38">
        <v>0.77</v>
      </c>
      <c r="AD38">
        <v>26.5</v>
      </c>
      <c r="AE38">
        <v>2.99</v>
      </c>
      <c r="AF38">
        <v>14.45</v>
      </c>
      <c r="AG38">
        <v>0</v>
      </c>
      <c r="AH38">
        <v>6.74</v>
      </c>
      <c r="AI38">
        <v>0.4</v>
      </c>
      <c r="AJ38">
        <v>115.62</v>
      </c>
      <c r="AK38">
        <v>0</v>
      </c>
      <c r="AL38">
        <v>41.43</v>
      </c>
      <c r="AM38">
        <v>0.36</v>
      </c>
      <c r="AN38">
        <v>42.74</v>
      </c>
      <c r="AO38">
        <v>50.4</v>
      </c>
      <c r="AP38">
        <v>213.72</v>
      </c>
      <c r="AQ38">
        <v>62.63</v>
      </c>
      <c r="AR38">
        <v>2.89</v>
      </c>
      <c r="AS38">
        <v>11.04</v>
      </c>
      <c r="AT38">
        <v>0</v>
      </c>
      <c r="AU38">
        <v>0</v>
      </c>
      <c r="AV38">
        <v>0.46</v>
      </c>
      <c r="AW38">
        <v>0.46</v>
      </c>
      <c r="AX38">
        <v>117.6</v>
      </c>
      <c r="AY38">
        <v>0</v>
      </c>
      <c r="AZ38">
        <v>0</v>
      </c>
      <c r="BA38">
        <v>48.18</v>
      </c>
      <c r="BB38">
        <v>0.62</v>
      </c>
      <c r="BC38">
        <v>13.01</v>
      </c>
      <c r="BD38">
        <v>0.77</v>
      </c>
      <c r="BE38">
        <v>0.73</v>
      </c>
      <c r="BF38">
        <v>0.73</v>
      </c>
      <c r="BG38">
        <v>24.09</v>
      </c>
      <c r="BH38">
        <v>0</v>
      </c>
    </row>
    <row r="39" spans="1:60">
      <c r="A39" t="s">
        <v>334</v>
      </c>
      <c r="G39" t="s">
        <v>81</v>
      </c>
      <c r="H39" s="115">
        <v>610.66</v>
      </c>
      <c r="I39" s="88">
        <v>77.460000000000008</v>
      </c>
      <c r="J39" s="88">
        <v>143.80000000000001</v>
      </c>
      <c r="K39" s="88">
        <v>69.37</v>
      </c>
      <c r="L39" s="88">
        <v>3.76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66.87</v>
      </c>
      <c r="X39">
        <v>0</v>
      </c>
      <c r="Y39">
        <v>12.21</v>
      </c>
      <c r="Z39">
        <v>0</v>
      </c>
      <c r="AA39">
        <v>9.92</v>
      </c>
      <c r="AB39">
        <v>0</v>
      </c>
      <c r="AC39">
        <v>0.77</v>
      </c>
      <c r="AD39">
        <v>28.54</v>
      </c>
      <c r="AE39">
        <v>3.76</v>
      </c>
      <c r="AF39">
        <v>14.45</v>
      </c>
      <c r="AG39">
        <v>0</v>
      </c>
      <c r="AH39">
        <v>6.74</v>
      </c>
      <c r="AI39">
        <v>0.4</v>
      </c>
      <c r="AJ39">
        <v>115.62</v>
      </c>
      <c r="AK39">
        <v>0</v>
      </c>
      <c r="AL39">
        <v>41.43</v>
      </c>
      <c r="AM39">
        <v>0.36</v>
      </c>
      <c r="AN39">
        <v>42.74</v>
      </c>
      <c r="AO39">
        <v>54.6</v>
      </c>
      <c r="AP39">
        <v>213.72</v>
      </c>
      <c r="AQ39">
        <v>62.63</v>
      </c>
      <c r="AR39">
        <v>2.89</v>
      </c>
      <c r="AS39">
        <v>10.95</v>
      </c>
      <c r="AT39">
        <v>0</v>
      </c>
      <c r="AU39">
        <v>0</v>
      </c>
      <c r="AV39">
        <v>0.46</v>
      </c>
      <c r="AW39">
        <v>0.46</v>
      </c>
      <c r="AX39">
        <v>127.4</v>
      </c>
      <c r="AY39">
        <v>0</v>
      </c>
      <c r="AZ39">
        <v>0</v>
      </c>
      <c r="BA39">
        <v>48.18</v>
      </c>
      <c r="BB39">
        <v>0.62</v>
      </c>
      <c r="BC39">
        <v>13.01</v>
      </c>
      <c r="BD39">
        <v>0.77</v>
      </c>
      <c r="BE39">
        <v>0.73</v>
      </c>
      <c r="BF39">
        <v>0.73</v>
      </c>
      <c r="BG39">
        <v>24.09</v>
      </c>
      <c r="BH39">
        <v>0</v>
      </c>
    </row>
    <row r="40" spans="1:60">
      <c r="A40" t="s">
        <v>355</v>
      </c>
      <c r="G40" t="s">
        <v>82</v>
      </c>
      <c r="H40" s="115">
        <v>628.8599999999999</v>
      </c>
      <c r="I40" s="88">
        <v>85.26</v>
      </c>
      <c r="J40" s="88">
        <v>143.80000000000001</v>
      </c>
      <c r="K40" s="88">
        <v>69.37</v>
      </c>
      <c r="L40" s="88">
        <v>4.53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66.87</v>
      </c>
      <c r="X40">
        <v>0</v>
      </c>
      <c r="Y40">
        <v>12.21</v>
      </c>
      <c r="Z40">
        <v>0</v>
      </c>
      <c r="AA40">
        <v>9.92</v>
      </c>
      <c r="AB40">
        <v>0</v>
      </c>
      <c r="AC40">
        <v>0.77</v>
      </c>
      <c r="AD40">
        <v>28.54</v>
      </c>
      <c r="AE40">
        <v>4.53</v>
      </c>
      <c r="AF40">
        <v>14.45</v>
      </c>
      <c r="AG40">
        <v>0</v>
      </c>
      <c r="AH40">
        <v>6.74</v>
      </c>
      <c r="AI40">
        <v>0.4</v>
      </c>
      <c r="AJ40">
        <v>115.62</v>
      </c>
      <c r="AK40">
        <v>0</v>
      </c>
      <c r="AL40">
        <v>41.43</v>
      </c>
      <c r="AM40">
        <v>0.36</v>
      </c>
      <c r="AN40">
        <v>42.74</v>
      </c>
      <c r="AO40">
        <v>62.4</v>
      </c>
      <c r="AP40">
        <v>213.72</v>
      </c>
      <c r="AQ40">
        <v>62.63</v>
      </c>
      <c r="AR40">
        <v>2.89</v>
      </c>
      <c r="AS40">
        <v>10.95</v>
      </c>
      <c r="AT40">
        <v>0</v>
      </c>
      <c r="AU40">
        <v>0</v>
      </c>
      <c r="AV40">
        <v>0.46</v>
      </c>
      <c r="AW40">
        <v>0.46</v>
      </c>
      <c r="AX40">
        <v>145.6</v>
      </c>
      <c r="AY40">
        <v>0</v>
      </c>
      <c r="AZ40">
        <v>0</v>
      </c>
      <c r="BA40">
        <v>48.18</v>
      </c>
      <c r="BB40">
        <v>0.62</v>
      </c>
      <c r="BC40">
        <v>13.01</v>
      </c>
      <c r="BD40">
        <v>0.77</v>
      </c>
      <c r="BE40">
        <v>0.73</v>
      </c>
      <c r="BF40">
        <v>0.73</v>
      </c>
      <c r="BG40">
        <v>24.09</v>
      </c>
      <c r="BH40">
        <v>0</v>
      </c>
    </row>
    <row r="41" spans="1:60">
      <c r="A41" t="s">
        <v>356</v>
      </c>
      <c r="G41" t="s">
        <v>83</v>
      </c>
      <c r="H41" s="115">
        <v>638.66</v>
      </c>
      <c r="I41" s="88">
        <v>89.46</v>
      </c>
      <c r="J41" s="88">
        <v>143.80000000000001</v>
      </c>
      <c r="K41" s="88">
        <v>69.37</v>
      </c>
      <c r="L41" s="88">
        <v>4.7300000000000004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66.87</v>
      </c>
      <c r="X41">
        <v>0</v>
      </c>
      <c r="Y41">
        <v>12.21</v>
      </c>
      <c r="Z41">
        <v>0</v>
      </c>
      <c r="AA41">
        <v>9.92</v>
      </c>
      <c r="AB41">
        <v>0</v>
      </c>
      <c r="AC41">
        <v>0.77</v>
      </c>
      <c r="AD41">
        <v>28.54</v>
      </c>
      <c r="AE41">
        <v>4.7300000000000004</v>
      </c>
      <c r="AF41">
        <v>14.45</v>
      </c>
      <c r="AG41">
        <v>0</v>
      </c>
      <c r="AH41">
        <v>6.74</v>
      </c>
      <c r="AI41">
        <v>0.4</v>
      </c>
      <c r="AJ41">
        <v>115.62</v>
      </c>
      <c r="AK41">
        <v>0</v>
      </c>
      <c r="AL41">
        <v>41.43</v>
      </c>
      <c r="AM41">
        <v>0.36</v>
      </c>
      <c r="AN41">
        <v>42.74</v>
      </c>
      <c r="AO41">
        <v>66.599999999999994</v>
      </c>
      <c r="AP41">
        <v>213.72</v>
      </c>
      <c r="AQ41">
        <v>62.63</v>
      </c>
      <c r="AR41">
        <v>2.89</v>
      </c>
      <c r="AS41">
        <v>10.95</v>
      </c>
      <c r="AT41">
        <v>0</v>
      </c>
      <c r="AU41">
        <v>0</v>
      </c>
      <c r="AV41">
        <v>0.46</v>
      </c>
      <c r="AW41">
        <v>0.46</v>
      </c>
      <c r="AX41">
        <v>155.4</v>
      </c>
      <c r="AY41">
        <v>0</v>
      </c>
      <c r="AZ41">
        <v>0</v>
      </c>
      <c r="BA41">
        <v>48.18</v>
      </c>
      <c r="BB41">
        <v>0.62</v>
      </c>
      <c r="BC41">
        <v>13.01</v>
      </c>
      <c r="BD41">
        <v>0.77</v>
      </c>
      <c r="BE41">
        <v>0.73</v>
      </c>
      <c r="BF41">
        <v>0.73</v>
      </c>
      <c r="BG41">
        <v>24.09</v>
      </c>
      <c r="BH41">
        <v>0</v>
      </c>
    </row>
    <row r="42" spans="1:60">
      <c r="A42" t="s">
        <v>357</v>
      </c>
      <c r="G42" t="s">
        <v>84</v>
      </c>
      <c r="H42" s="115">
        <v>649.8599999999999</v>
      </c>
      <c r="I42" s="88">
        <v>94.26</v>
      </c>
      <c r="J42" s="88">
        <v>143.80000000000001</v>
      </c>
      <c r="K42" s="88">
        <v>69.37</v>
      </c>
      <c r="L42" s="88">
        <v>5.21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66.87</v>
      </c>
      <c r="X42">
        <v>0</v>
      </c>
      <c r="Y42">
        <v>12.21</v>
      </c>
      <c r="Z42">
        <v>0</v>
      </c>
      <c r="AA42">
        <v>9.92</v>
      </c>
      <c r="AB42">
        <v>0</v>
      </c>
      <c r="AC42">
        <v>0.77</v>
      </c>
      <c r="AD42">
        <v>28.54</v>
      </c>
      <c r="AE42">
        <v>5.21</v>
      </c>
      <c r="AF42">
        <v>14.45</v>
      </c>
      <c r="AG42">
        <v>0</v>
      </c>
      <c r="AH42">
        <v>6.74</v>
      </c>
      <c r="AI42">
        <v>0.4</v>
      </c>
      <c r="AJ42">
        <v>115.62</v>
      </c>
      <c r="AK42">
        <v>0</v>
      </c>
      <c r="AL42">
        <v>41.43</v>
      </c>
      <c r="AM42">
        <v>0.36</v>
      </c>
      <c r="AN42">
        <v>42.74</v>
      </c>
      <c r="AO42">
        <v>71.400000000000006</v>
      </c>
      <c r="AP42">
        <v>213.72</v>
      </c>
      <c r="AQ42">
        <v>62.63</v>
      </c>
      <c r="AR42">
        <v>2.89</v>
      </c>
      <c r="AS42">
        <v>10.95</v>
      </c>
      <c r="AT42">
        <v>0</v>
      </c>
      <c r="AU42">
        <v>0</v>
      </c>
      <c r="AV42">
        <v>0.46</v>
      </c>
      <c r="AW42">
        <v>0.46</v>
      </c>
      <c r="AX42">
        <v>166.6</v>
      </c>
      <c r="AY42">
        <v>0</v>
      </c>
      <c r="AZ42">
        <v>0</v>
      </c>
      <c r="BA42">
        <v>48.18</v>
      </c>
      <c r="BB42">
        <v>0.62</v>
      </c>
      <c r="BC42">
        <v>13.01</v>
      </c>
      <c r="BD42">
        <v>0.77</v>
      </c>
      <c r="BE42">
        <v>0.73</v>
      </c>
      <c r="BF42">
        <v>0.73</v>
      </c>
      <c r="BG42">
        <v>24.09</v>
      </c>
      <c r="BH42">
        <v>0</v>
      </c>
    </row>
    <row r="43" spans="1:60">
      <c r="A43" t="s">
        <v>363</v>
      </c>
      <c r="G43" t="s">
        <v>85</v>
      </c>
      <c r="H43" s="115">
        <v>658.26</v>
      </c>
      <c r="I43" s="88">
        <v>97.86</v>
      </c>
      <c r="J43" s="88">
        <v>143.69999999999999</v>
      </c>
      <c r="K43" s="88">
        <v>69.37</v>
      </c>
      <c r="L43" s="88">
        <v>5.59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66.87</v>
      </c>
      <c r="X43">
        <v>0</v>
      </c>
      <c r="Y43">
        <v>12.21</v>
      </c>
      <c r="Z43">
        <v>0</v>
      </c>
      <c r="AA43">
        <v>9.92</v>
      </c>
      <c r="AB43">
        <v>0</v>
      </c>
      <c r="AC43">
        <v>0.77</v>
      </c>
      <c r="AD43">
        <v>28.54</v>
      </c>
      <c r="AE43">
        <v>5.59</v>
      </c>
      <c r="AF43">
        <v>14.45</v>
      </c>
      <c r="AG43">
        <v>0</v>
      </c>
      <c r="AH43">
        <v>6.74</v>
      </c>
      <c r="AI43">
        <v>0.4</v>
      </c>
      <c r="AJ43">
        <v>115.62</v>
      </c>
      <c r="AK43">
        <v>0</v>
      </c>
      <c r="AL43">
        <v>41.43</v>
      </c>
      <c r="AM43">
        <v>0.36</v>
      </c>
      <c r="AN43">
        <v>42.74</v>
      </c>
      <c r="AO43">
        <v>75</v>
      </c>
      <c r="AP43">
        <v>213.72</v>
      </c>
      <c r="AQ43">
        <v>62.63</v>
      </c>
      <c r="AR43">
        <v>2.89</v>
      </c>
      <c r="AS43">
        <v>10.85</v>
      </c>
      <c r="AT43">
        <v>0</v>
      </c>
      <c r="AU43">
        <v>0</v>
      </c>
      <c r="AV43">
        <v>0.46</v>
      </c>
      <c r="AW43">
        <v>0.46</v>
      </c>
      <c r="AX43">
        <v>175</v>
      </c>
      <c r="AY43">
        <v>0</v>
      </c>
      <c r="AZ43">
        <v>0</v>
      </c>
      <c r="BA43">
        <v>48.18</v>
      </c>
      <c r="BB43">
        <v>0.62</v>
      </c>
      <c r="BC43">
        <v>13.01</v>
      </c>
      <c r="BD43">
        <v>0.77</v>
      </c>
      <c r="BE43">
        <v>0.73</v>
      </c>
      <c r="BF43">
        <v>0.73</v>
      </c>
      <c r="BG43">
        <v>24.09</v>
      </c>
      <c r="BH43">
        <v>0</v>
      </c>
    </row>
    <row r="44" spans="1:60">
      <c r="A44" t="s">
        <v>367</v>
      </c>
      <c r="G44" t="s">
        <v>86</v>
      </c>
      <c r="H44" s="115">
        <v>663.8599999999999</v>
      </c>
      <c r="I44" s="88">
        <v>100.26</v>
      </c>
      <c r="J44" s="88">
        <v>143.69999999999999</v>
      </c>
      <c r="K44" s="88">
        <v>69.37</v>
      </c>
      <c r="L44" s="88">
        <v>5.69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66.87</v>
      </c>
      <c r="X44">
        <v>0</v>
      </c>
      <c r="Y44">
        <v>12.21</v>
      </c>
      <c r="Z44">
        <v>0</v>
      </c>
      <c r="AA44">
        <v>9.92</v>
      </c>
      <c r="AB44">
        <v>0</v>
      </c>
      <c r="AC44">
        <v>0.77</v>
      </c>
      <c r="AD44">
        <v>28.54</v>
      </c>
      <c r="AE44">
        <v>5.69</v>
      </c>
      <c r="AF44">
        <v>14.45</v>
      </c>
      <c r="AG44">
        <v>0</v>
      </c>
      <c r="AH44">
        <v>6.74</v>
      </c>
      <c r="AI44">
        <v>0.4</v>
      </c>
      <c r="AJ44">
        <v>115.62</v>
      </c>
      <c r="AK44">
        <v>0</v>
      </c>
      <c r="AL44">
        <v>41.43</v>
      </c>
      <c r="AM44">
        <v>0.36</v>
      </c>
      <c r="AN44">
        <v>42.74</v>
      </c>
      <c r="AO44">
        <v>77.400000000000006</v>
      </c>
      <c r="AP44">
        <v>213.72</v>
      </c>
      <c r="AQ44">
        <v>62.63</v>
      </c>
      <c r="AR44">
        <v>2.89</v>
      </c>
      <c r="AS44">
        <v>10.85</v>
      </c>
      <c r="AT44">
        <v>0</v>
      </c>
      <c r="AU44">
        <v>0</v>
      </c>
      <c r="AV44">
        <v>0.46</v>
      </c>
      <c r="AW44">
        <v>0.46</v>
      </c>
      <c r="AX44">
        <v>180.6</v>
      </c>
      <c r="AY44">
        <v>0</v>
      </c>
      <c r="AZ44">
        <v>0</v>
      </c>
      <c r="BA44">
        <v>48.18</v>
      </c>
      <c r="BB44">
        <v>0.62</v>
      </c>
      <c r="BC44">
        <v>13.01</v>
      </c>
      <c r="BD44">
        <v>0.77</v>
      </c>
      <c r="BE44">
        <v>0.73</v>
      </c>
      <c r="BF44">
        <v>0.73</v>
      </c>
      <c r="BG44">
        <v>24.09</v>
      </c>
      <c r="BH44">
        <v>0</v>
      </c>
    </row>
    <row r="45" spans="1:60">
      <c r="A45" t="s">
        <v>390</v>
      </c>
      <c r="G45" t="s">
        <v>87</v>
      </c>
      <c r="H45" s="115">
        <v>665.26</v>
      </c>
      <c r="I45" s="88">
        <v>100.86</v>
      </c>
      <c r="J45" s="88">
        <v>143.69999999999999</v>
      </c>
      <c r="K45" s="88">
        <v>69.37</v>
      </c>
      <c r="L45" s="88">
        <v>5.69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66.87</v>
      </c>
      <c r="X45">
        <v>0</v>
      </c>
      <c r="Y45">
        <v>12.21</v>
      </c>
      <c r="Z45">
        <v>0</v>
      </c>
      <c r="AA45">
        <v>9.92</v>
      </c>
      <c r="AB45">
        <v>0</v>
      </c>
      <c r="AC45">
        <v>0.77</v>
      </c>
      <c r="AD45">
        <v>28.54</v>
      </c>
      <c r="AE45">
        <v>5.69</v>
      </c>
      <c r="AF45">
        <v>14.45</v>
      </c>
      <c r="AG45">
        <v>0</v>
      </c>
      <c r="AH45">
        <v>6.74</v>
      </c>
      <c r="AI45">
        <v>0.4</v>
      </c>
      <c r="AJ45">
        <v>115.62</v>
      </c>
      <c r="AK45">
        <v>0</v>
      </c>
      <c r="AL45">
        <v>41.43</v>
      </c>
      <c r="AM45">
        <v>0.36</v>
      </c>
      <c r="AN45">
        <v>42.74</v>
      </c>
      <c r="AO45">
        <v>78</v>
      </c>
      <c r="AP45">
        <v>213.72</v>
      </c>
      <c r="AQ45">
        <v>62.63</v>
      </c>
      <c r="AR45">
        <v>2.89</v>
      </c>
      <c r="AS45">
        <v>10.85</v>
      </c>
      <c r="AT45">
        <v>0</v>
      </c>
      <c r="AU45">
        <v>0</v>
      </c>
      <c r="AV45">
        <v>0.46</v>
      </c>
      <c r="AW45">
        <v>0.46</v>
      </c>
      <c r="AX45">
        <v>182</v>
      </c>
      <c r="AY45">
        <v>0</v>
      </c>
      <c r="AZ45">
        <v>0</v>
      </c>
      <c r="BA45">
        <v>48.18</v>
      </c>
      <c r="BB45">
        <v>0.62</v>
      </c>
      <c r="BC45">
        <v>13.01</v>
      </c>
      <c r="BD45">
        <v>0.77</v>
      </c>
      <c r="BE45">
        <v>0.73</v>
      </c>
      <c r="BF45">
        <v>0.73</v>
      </c>
      <c r="BG45">
        <v>24.09</v>
      </c>
      <c r="BH45">
        <v>0</v>
      </c>
    </row>
    <row r="46" spans="1:60">
      <c r="A46" t="s">
        <v>391</v>
      </c>
      <c r="G46" t="s">
        <v>88</v>
      </c>
      <c r="H46" s="115">
        <v>667.3599999999999</v>
      </c>
      <c r="I46" s="88">
        <v>101.76</v>
      </c>
      <c r="J46" s="88">
        <v>143.69999999999999</v>
      </c>
      <c r="K46" s="88">
        <v>69.37</v>
      </c>
      <c r="L46" s="88">
        <v>6.17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66.87</v>
      </c>
      <c r="X46">
        <v>0</v>
      </c>
      <c r="Y46">
        <v>12.21</v>
      </c>
      <c r="Z46">
        <v>0</v>
      </c>
      <c r="AA46">
        <v>9.92</v>
      </c>
      <c r="AB46">
        <v>0</v>
      </c>
      <c r="AC46">
        <v>0.77</v>
      </c>
      <c r="AD46">
        <v>28.54</v>
      </c>
      <c r="AE46">
        <v>6.17</v>
      </c>
      <c r="AF46">
        <v>14.45</v>
      </c>
      <c r="AG46">
        <v>0</v>
      </c>
      <c r="AH46">
        <v>6.74</v>
      </c>
      <c r="AI46">
        <v>0.4</v>
      </c>
      <c r="AJ46">
        <v>115.62</v>
      </c>
      <c r="AK46">
        <v>0</v>
      </c>
      <c r="AL46">
        <v>41.43</v>
      </c>
      <c r="AM46">
        <v>0.36</v>
      </c>
      <c r="AN46">
        <v>42.74</v>
      </c>
      <c r="AO46">
        <v>78.900000000000006</v>
      </c>
      <c r="AP46">
        <v>213.72</v>
      </c>
      <c r="AQ46">
        <v>62.63</v>
      </c>
      <c r="AR46">
        <v>2.89</v>
      </c>
      <c r="AS46">
        <v>10.85</v>
      </c>
      <c r="AT46">
        <v>0</v>
      </c>
      <c r="AU46">
        <v>0</v>
      </c>
      <c r="AV46">
        <v>0.46</v>
      </c>
      <c r="AW46">
        <v>0.46</v>
      </c>
      <c r="AX46">
        <v>184.1</v>
      </c>
      <c r="AY46">
        <v>0</v>
      </c>
      <c r="AZ46">
        <v>0</v>
      </c>
      <c r="BA46">
        <v>48.18</v>
      </c>
      <c r="BB46">
        <v>0.62</v>
      </c>
      <c r="BC46">
        <v>13.01</v>
      </c>
      <c r="BD46">
        <v>0.77</v>
      </c>
      <c r="BE46">
        <v>0.73</v>
      </c>
      <c r="BF46">
        <v>0.73</v>
      </c>
      <c r="BG46">
        <v>24.09</v>
      </c>
      <c r="BH46">
        <v>0</v>
      </c>
    </row>
    <row r="47" spans="1:60">
      <c r="A47" t="s">
        <v>395</v>
      </c>
      <c r="G47" t="s">
        <v>89</v>
      </c>
      <c r="H47" s="115">
        <v>667.3599999999999</v>
      </c>
      <c r="I47" s="88">
        <v>101.76</v>
      </c>
      <c r="J47" s="88">
        <v>143.61000000000001</v>
      </c>
      <c r="K47" s="88">
        <v>69.37</v>
      </c>
      <c r="L47" s="88">
        <v>6.94</v>
      </c>
      <c r="M47" s="116">
        <v>0</v>
      </c>
      <c r="N47" s="115">
        <v>0</v>
      </c>
      <c r="O47" s="88">
        <v>40</v>
      </c>
      <c r="P47" s="88">
        <v>0</v>
      </c>
      <c r="Q47" s="88">
        <v>0</v>
      </c>
      <c r="R47" s="88">
        <v>0</v>
      </c>
      <c r="S47" s="116">
        <v>0</v>
      </c>
      <c r="W47">
        <v>66.87</v>
      </c>
      <c r="X47">
        <v>0</v>
      </c>
      <c r="Y47">
        <v>12.21</v>
      </c>
      <c r="Z47">
        <v>0</v>
      </c>
      <c r="AA47">
        <v>9.92</v>
      </c>
      <c r="AB47">
        <v>0</v>
      </c>
      <c r="AC47">
        <v>0.77</v>
      </c>
      <c r="AD47">
        <v>28.54</v>
      </c>
      <c r="AE47">
        <v>6.94</v>
      </c>
      <c r="AF47">
        <v>14.45</v>
      </c>
      <c r="AG47">
        <v>0</v>
      </c>
      <c r="AH47">
        <v>6.74</v>
      </c>
      <c r="AI47">
        <v>0.4</v>
      </c>
      <c r="AJ47">
        <v>115.62</v>
      </c>
      <c r="AK47">
        <v>0</v>
      </c>
      <c r="AL47">
        <v>41.43</v>
      </c>
      <c r="AM47">
        <v>0.36</v>
      </c>
      <c r="AN47">
        <v>42.74</v>
      </c>
      <c r="AO47">
        <v>78.900000000000006</v>
      </c>
      <c r="AP47">
        <v>213.72</v>
      </c>
      <c r="AQ47">
        <v>62.63</v>
      </c>
      <c r="AR47">
        <v>2.89</v>
      </c>
      <c r="AS47">
        <v>10.76</v>
      </c>
      <c r="AT47">
        <v>0</v>
      </c>
      <c r="AU47">
        <v>0</v>
      </c>
      <c r="AV47">
        <v>0.46</v>
      </c>
      <c r="AW47">
        <v>0.46</v>
      </c>
      <c r="AX47">
        <v>184.1</v>
      </c>
      <c r="AY47">
        <v>0</v>
      </c>
      <c r="AZ47">
        <v>10</v>
      </c>
      <c r="BA47">
        <v>48.18</v>
      </c>
      <c r="BB47">
        <v>0.62</v>
      </c>
      <c r="BC47">
        <v>13.01</v>
      </c>
      <c r="BD47">
        <v>0.77</v>
      </c>
      <c r="BE47">
        <v>0.73</v>
      </c>
      <c r="BF47">
        <v>0.73</v>
      </c>
      <c r="BG47">
        <v>24.09</v>
      </c>
      <c r="BH47">
        <v>30</v>
      </c>
    </row>
    <row r="48" spans="1:60">
      <c r="A48" t="s">
        <v>399</v>
      </c>
      <c r="G48" t="s">
        <v>90</v>
      </c>
      <c r="H48" s="115">
        <v>665.95999999999992</v>
      </c>
      <c r="I48" s="88">
        <v>101.16000000000001</v>
      </c>
      <c r="J48" s="88">
        <v>143.61000000000001</v>
      </c>
      <c r="K48" s="88">
        <v>69.37</v>
      </c>
      <c r="L48" s="88">
        <v>7.14</v>
      </c>
      <c r="M48" s="116">
        <v>0</v>
      </c>
      <c r="N48" s="115">
        <v>0</v>
      </c>
      <c r="O48" s="88">
        <v>40</v>
      </c>
      <c r="P48" s="88">
        <v>0</v>
      </c>
      <c r="Q48" s="88">
        <v>0</v>
      </c>
      <c r="R48" s="88">
        <v>0</v>
      </c>
      <c r="S48" s="116">
        <v>0</v>
      </c>
      <c r="W48">
        <v>66.87</v>
      </c>
      <c r="X48">
        <v>0</v>
      </c>
      <c r="Y48">
        <v>12.21</v>
      </c>
      <c r="Z48">
        <v>0</v>
      </c>
      <c r="AA48">
        <v>9.92</v>
      </c>
      <c r="AB48">
        <v>0</v>
      </c>
      <c r="AC48">
        <v>0.77</v>
      </c>
      <c r="AD48">
        <v>28.54</v>
      </c>
      <c r="AE48">
        <v>7.14</v>
      </c>
      <c r="AF48">
        <v>14.45</v>
      </c>
      <c r="AG48">
        <v>0</v>
      </c>
      <c r="AH48">
        <v>6.74</v>
      </c>
      <c r="AI48">
        <v>0.4</v>
      </c>
      <c r="AJ48">
        <v>115.62</v>
      </c>
      <c r="AK48">
        <v>0</v>
      </c>
      <c r="AL48">
        <v>41.43</v>
      </c>
      <c r="AM48">
        <v>0.36</v>
      </c>
      <c r="AN48">
        <v>42.74</v>
      </c>
      <c r="AO48">
        <v>78.3</v>
      </c>
      <c r="AP48">
        <v>213.72</v>
      </c>
      <c r="AQ48">
        <v>62.63</v>
      </c>
      <c r="AR48">
        <v>2.89</v>
      </c>
      <c r="AS48">
        <v>10.76</v>
      </c>
      <c r="AT48">
        <v>0</v>
      </c>
      <c r="AU48">
        <v>0</v>
      </c>
      <c r="AV48">
        <v>0.46</v>
      </c>
      <c r="AW48">
        <v>0.46</v>
      </c>
      <c r="AX48">
        <v>182.7</v>
      </c>
      <c r="AY48">
        <v>0</v>
      </c>
      <c r="AZ48">
        <v>10</v>
      </c>
      <c r="BA48">
        <v>48.18</v>
      </c>
      <c r="BB48">
        <v>0.62</v>
      </c>
      <c r="BC48">
        <v>13.01</v>
      </c>
      <c r="BD48">
        <v>0.77</v>
      </c>
      <c r="BE48">
        <v>0.73</v>
      </c>
      <c r="BF48">
        <v>0.73</v>
      </c>
      <c r="BG48">
        <v>24.09</v>
      </c>
      <c r="BH48">
        <v>30</v>
      </c>
    </row>
    <row r="49" spans="1:60">
      <c r="A49" t="s">
        <v>400</v>
      </c>
      <c r="G49" t="s">
        <v>91</v>
      </c>
      <c r="H49" s="115">
        <v>668.06</v>
      </c>
      <c r="I49" s="88">
        <v>102.06000000000002</v>
      </c>
      <c r="J49" s="88">
        <v>143.61000000000001</v>
      </c>
      <c r="K49" s="88">
        <v>69.37</v>
      </c>
      <c r="L49" s="88">
        <v>7.81</v>
      </c>
      <c r="M49" s="116">
        <v>0</v>
      </c>
      <c r="N49" s="115">
        <v>0</v>
      </c>
      <c r="O49" s="88">
        <v>40</v>
      </c>
      <c r="P49" s="88">
        <v>0</v>
      </c>
      <c r="Q49" s="88">
        <v>0</v>
      </c>
      <c r="R49" s="88">
        <v>0</v>
      </c>
      <c r="S49" s="116">
        <v>0</v>
      </c>
      <c r="W49">
        <v>66.87</v>
      </c>
      <c r="X49">
        <v>0</v>
      </c>
      <c r="Y49">
        <v>12.21</v>
      </c>
      <c r="Z49">
        <v>0</v>
      </c>
      <c r="AA49">
        <v>9.92</v>
      </c>
      <c r="AB49">
        <v>0</v>
      </c>
      <c r="AC49">
        <v>0.77</v>
      </c>
      <c r="AD49">
        <v>28.54</v>
      </c>
      <c r="AE49">
        <v>7.81</v>
      </c>
      <c r="AF49">
        <v>14.45</v>
      </c>
      <c r="AG49">
        <v>0</v>
      </c>
      <c r="AH49">
        <v>6.74</v>
      </c>
      <c r="AI49">
        <v>0.4</v>
      </c>
      <c r="AJ49">
        <v>115.62</v>
      </c>
      <c r="AK49">
        <v>0</v>
      </c>
      <c r="AL49">
        <v>41.43</v>
      </c>
      <c r="AM49">
        <v>0.36</v>
      </c>
      <c r="AN49">
        <v>42.74</v>
      </c>
      <c r="AO49">
        <v>79.2</v>
      </c>
      <c r="AP49">
        <v>213.72</v>
      </c>
      <c r="AQ49">
        <v>62.63</v>
      </c>
      <c r="AR49">
        <v>2.89</v>
      </c>
      <c r="AS49">
        <v>10.76</v>
      </c>
      <c r="AT49">
        <v>0</v>
      </c>
      <c r="AU49">
        <v>0</v>
      </c>
      <c r="AV49">
        <v>0.46</v>
      </c>
      <c r="AW49">
        <v>0.46</v>
      </c>
      <c r="AX49">
        <v>184.8</v>
      </c>
      <c r="AY49">
        <v>0</v>
      </c>
      <c r="AZ49">
        <v>10</v>
      </c>
      <c r="BA49">
        <v>48.18</v>
      </c>
      <c r="BB49">
        <v>0.62</v>
      </c>
      <c r="BC49">
        <v>13.01</v>
      </c>
      <c r="BD49">
        <v>0.77</v>
      </c>
      <c r="BE49">
        <v>0.73</v>
      </c>
      <c r="BF49">
        <v>0.73</v>
      </c>
      <c r="BG49">
        <v>24.09</v>
      </c>
      <c r="BH49">
        <v>30</v>
      </c>
    </row>
    <row r="50" spans="1:60">
      <c r="A50" t="s">
        <v>401</v>
      </c>
      <c r="G50" t="s">
        <v>92</v>
      </c>
      <c r="H50" s="115">
        <v>668.06</v>
      </c>
      <c r="I50" s="88">
        <v>102.06000000000002</v>
      </c>
      <c r="J50" s="88">
        <v>143.61000000000001</v>
      </c>
      <c r="K50" s="88">
        <v>69.37</v>
      </c>
      <c r="L50" s="88">
        <v>8.01</v>
      </c>
      <c r="M50" s="116">
        <v>0</v>
      </c>
      <c r="N50" s="115">
        <v>0</v>
      </c>
      <c r="O50" s="88">
        <v>40</v>
      </c>
      <c r="P50" s="88">
        <v>0</v>
      </c>
      <c r="Q50" s="88">
        <v>0</v>
      </c>
      <c r="R50" s="88">
        <v>0</v>
      </c>
      <c r="S50" s="116">
        <v>0</v>
      </c>
      <c r="W50">
        <v>66.87</v>
      </c>
      <c r="X50">
        <v>0</v>
      </c>
      <c r="Y50">
        <v>12.21</v>
      </c>
      <c r="Z50">
        <v>0</v>
      </c>
      <c r="AA50">
        <v>9.92</v>
      </c>
      <c r="AB50">
        <v>0</v>
      </c>
      <c r="AC50">
        <v>0.77</v>
      </c>
      <c r="AD50">
        <v>28.54</v>
      </c>
      <c r="AE50">
        <v>8.01</v>
      </c>
      <c r="AF50">
        <v>14.45</v>
      </c>
      <c r="AG50">
        <v>0</v>
      </c>
      <c r="AH50">
        <v>6.74</v>
      </c>
      <c r="AI50">
        <v>0.4</v>
      </c>
      <c r="AJ50">
        <v>115.62</v>
      </c>
      <c r="AK50">
        <v>0</v>
      </c>
      <c r="AL50">
        <v>41.43</v>
      </c>
      <c r="AM50">
        <v>0.36</v>
      </c>
      <c r="AN50">
        <v>42.74</v>
      </c>
      <c r="AO50">
        <v>79.2</v>
      </c>
      <c r="AP50">
        <v>213.72</v>
      </c>
      <c r="AQ50">
        <v>62.63</v>
      </c>
      <c r="AR50">
        <v>2.89</v>
      </c>
      <c r="AS50">
        <v>10.76</v>
      </c>
      <c r="AT50">
        <v>0</v>
      </c>
      <c r="AU50">
        <v>0</v>
      </c>
      <c r="AV50">
        <v>0.46</v>
      </c>
      <c r="AW50">
        <v>0.46</v>
      </c>
      <c r="AX50">
        <v>184.8</v>
      </c>
      <c r="AY50">
        <v>0</v>
      </c>
      <c r="AZ50">
        <v>10</v>
      </c>
      <c r="BA50">
        <v>48.18</v>
      </c>
      <c r="BB50">
        <v>0.62</v>
      </c>
      <c r="BC50">
        <v>13.01</v>
      </c>
      <c r="BD50">
        <v>0.77</v>
      </c>
      <c r="BE50">
        <v>0.73</v>
      </c>
      <c r="BF50">
        <v>0.73</v>
      </c>
      <c r="BG50">
        <v>24.09</v>
      </c>
      <c r="BH50">
        <v>30</v>
      </c>
    </row>
    <row r="51" spans="1:60">
      <c r="A51" t="s">
        <v>403</v>
      </c>
      <c r="G51" t="s">
        <v>93</v>
      </c>
      <c r="H51" s="115">
        <v>668.06</v>
      </c>
      <c r="I51" s="88">
        <v>102.06000000000002</v>
      </c>
      <c r="J51" s="88">
        <v>143.52000000000001</v>
      </c>
      <c r="K51" s="88">
        <v>69.37</v>
      </c>
      <c r="L51" s="88">
        <v>8.1</v>
      </c>
      <c r="M51" s="116">
        <v>0</v>
      </c>
      <c r="N51" s="115">
        <v>0</v>
      </c>
      <c r="O51" s="88">
        <v>40</v>
      </c>
      <c r="P51" s="88">
        <v>0</v>
      </c>
      <c r="Q51" s="88">
        <v>0</v>
      </c>
      <c r="R51" s="88">
        <v>0</v>
      </c>
      <c r="S51" s="116">
        <v>0</v>
      </c>
      <c r="W51">
        <v>66.87</v>
      </c>
      <c r="X51">
        <v>0</v>
      </c>
      <c r="Y51">
        <v>12.21</v>
      </c>
      <c r="Z51">
        <v>0</v>
      </c>
      <c r="AA51">
        <v>9.92</v>
      </c>
      <c r="AB51">
        <v>0</v>
      </c>
      <c r="AC51">
        <v>0.77</v>
      </c>
      <c r="AD51">
        <v>28.54</v>
      </c>
      <c r="AE51">
        <v>8.1</v>
      </c>
      <c r="AF51">
        <v>14.45</v>
      </c>
      <c r="AG51">
        <v>0</v>
      </c>
      <c r="AH51">
        <v>6.74</v>
      </c>
      <c r="AI51">
        <v>0.4</v>
      </c>
      <c r="AJ51">
        <v>115.62</v>
      </c>
      <c r="AK51">
        <v>0</v>
      </c>
      <c r="AL51">
        <v>41.43</v>
      </c>
      <c r="AM51">
        <v>0.36</v>
      </c>
      <c r="AN51">
        <v>42.74</v>
      </c>
      <c r="AO51">
        <v>79.2</v>
      </c>
      <c r="AP51">
        <v>213.72</v>
      </c>
      <c r="AQ51">
        <v>62.63</v>
      </c>
      <c r="AR51">
        <v>2.89</v>
      </c>
      <c r="AS51">
        <v>10.67</v>
      </c>
      <c r="AT51">
        <v>0</v>
      </c>
      <c r="AU51">
        <v>0</v>
      </c>
      <c r="AV51">
        <v>0.46</v>
      </c>
      <c r="AW51">
        <v>0.46</v>
      </c>
      <c r="AX51">
        <v>184.8</v>
      </c>
      <c r="AY51">
        <v>0</v>
      </c>
      <c r="AZ51">
        <v>10</v>
      </c>
      <c r="BA51">
        <v>48.18</v>
      </c>
      <c r="BB51">
        <v>0.62</v>
      </c>
      <c r="BC51">
        <v>13.01</v>
      </c>
      <c r="BD51">
        <v>0.77</v>
      </c>
      <c r="BE51">
        <v>0.73</v>
      </c>
      <c r="BF51">
        <v>0.73</v>
      </c>
      <c r="BG51">
        <v>24.09</v>
      </c>
      <c r="BH51">
        <v>30</v>
      </c>
    </row>
    <row r="52" spans="1:60">
      <c r="A52" t="s">
        <v>404</v>
      </c>
      <c r="G52" t="s">
        <v>94</v>
      </c>
      <c r="H52" s="115">
        <v>668.06</v>
      </c>
      <c r="I52" s="88">
        <v>102.06000000000002</v>
      </c>
      <c r="J52" s="88">
        <v>143.52000000000001</v>
      </c>
      <c r="K52" s="88">
        <v>69.37</v>
      </c>
      <c r="L52" s="88">
        <v>8.1999999999999993</v>
      </c>
      <c r="M52" s="116">
        <v>0</v>
      </c>
      <c r="N52" s="115">
        <v>0</v>
      </c>
      <c r="O52" s="88">
        <v>40</v>
      </c>
      <c r="P52" s="88">
        <v>0</v>
      </c>
      <c r="Q52" s="88">
        <v>0</v>
      </c>
      <c r="R52" s="88">
        <v>0</v>
      </c>
      <c r="S52" s="116">
        <v>0</v>
      </c>
      <c r="W52">
        <v>66.87</v>
      </c>
      <c r="X52">
        <v>0</v>
      </c>
      <c r="Y52">
        <v>12.21</v>
      </c>
      <c r="Z52">
        <v>0</v>
      </c>
      <c r="AA52">
        <v>9.92</v>
      </c>
      <c r="AB52">
        <v>0</v>
      </c>
      <c r="AC52">
        <v>0.77</v>
      </c>
      <c r="AD52">
        <v>28.54</v>
      </c>
      <c r="AE52">
        <v>8.1999999999999993</v>
      </c>
      <c r="AF52">
        <v>14.45</v>
      </c>
      <c r="AG52">
        <v>0</v>
      </c>
      <c r="AH52">
        <v>6.74</v>
      </c>
      <c r="AI52">
        <v>0.4</v>
      </c>
      <c r="AJ52">
        <v>115.62</v>
      </c>
      <c r="AK52">
        <v>0</v>
      </c>
      <c r="AL52">
        <v>41.43</v>
      </c>
      <c r="AM52">
        <v>0.36</v>
      </c>
      <c r="AN52">
        <v>42.74</v>
      </c>
      <c r="AO52">
        <v>79.2</v>
      </c>
      <c r="AP52">
        <v>213.72</v>
      </c>
      <c r="AQ52">
        <v>62.63</v>
      </c>
      <c r="AR52">
        <v>2.89</v>
      </c>
      <c r="AS52">
        <v>10.67</v>
      </c>
      <c r="AT52">
        <v>0</v>
      </c>
      <c r="AU52">
        <v>0</v>
      </c>
      <c r="AV52">
        <v>0.46</v>
      </c>
      <c r="AW52">
        <v>0.46</v>
      </c>
      <c r="AX52">
        <v>184.8</v>
      </c>
      <c r="AY52">
        <v>0</v>
      </c>
      <c r="AZ52">
        <v>10</v>
      </c>
      <c r="BA52">
        <v>48.18</v>
      </c>
      <c r="BB52">
        <v>0.62</v>
      </c>
      <c r="BC52">
        <v>13.01</v>
      </c>
      <c r="BD52">
        <v>0.77</v>
      </c>
      <c r="BE52">
        <v>0.73</v>
      </c>
      <c r="BF52">
        <v>0.73</v>
      </c>
      <c r="BG52">
        <v>24.09</v>
      </c>
      <c r="BH52">
        <v>30</v>
      </c>
    </row>
    <row r="53" spans="1:60">
      <c r="A53" t="s">
        <v>445</v>
      </c>
      <c r="G53" t="s">
        <v>95</v>
      </c>
      <c r="H53" s="115">
        <v>668.06</v>
      </c>
      <c r="I53" s="88">
        <v>102.06000000000002</v>
      </c>
      <c r="J53" s="88">
        <v>143.52000000000001</v>
      </c>
      <c r="K53" s="88">
        <v>69.37</v>
      </c>
      <c r="L53" s="88">
        <v>8.2899999999999991</v>
      </c>
      <c r="M53" s="116">
        <v>0</v>
      </c>
      <c r="N53" s="115">
        <v>0</v>
      </c>
      <c r="O53" s="88">
        <v>40</v>
      </c>
      <c r="P53" s="88">
        <v>0</v>
      </c>
      <c r="Q53" s="88">
        <v>0</v>
      </c>
      <c r="R53" s="88">
        <v>0</v>
      </c>
      <c r="S53" s="116">
        <v>0</v>
      </c>
      <c r="W53">
        <v>66.87</v>
      </c>
      <c r="X53">
        <v>0</v>
      </c>
      <c r="Y53">
        <v>12.21</v>
      </c>
      <c r="Z53">
        <v>0</v>
      </c>
      <c r="AA53">
        <v>9.92</v>
      </c>
      <c r="AB53">
        <v>0</v>
      </c>
      <c r="AC53">
        <v>0.77</v>
      </c>
      <c r="AD53">
        <v>28.54</v>
      </c>
      <c r="AE53">
        <v>8.2899999999999991</v>
      </c>
      <c r="AF53">
        <v>14.45</v>
      </c>
      <c r="AG53">
        <v>0</v>
      </c>
      <c r="AH53">
        <v>6.74</v>
      </c>
      <c r="AI53">
        <v>0.4</v>
      </c>
      <c r="AJ53">
        <v>115.62</v>
      </c>
      <c r="AK53">
        <v>0</v>
      </c>
      <c r="AL53">
        <v>41.43</v>
      </c>
      <c r="AM53">
        <v>0.36</v>
      </c>
      <c r="AN53">
        <v>42.74</v>
      </c>
      <c r="AO53">
        <v>79.2</v>
      </c>
      <c r="AP53">
        <v>213.72</v>
      </c>
      <c r="AQ53">
        <v>62.63</v>
      </c>
      <c r="AR53">
        <v>2.89</v>
      </c>
      <c r="AS53">
        <v>10.67</v>
      </c>
      <c r="AT53">
        <v>0</v>
      </c>
      <c r="AU53">
        <v>0</v>
      </c>
      <c r="AV53">
        <v>0.46</v>
      </c>
      <c r="AW53">
        <v>0.46</v>
      </c>
      <c r="AX53">
        <v>184.8</v>
      </c>
      <c r="AY53">
        <v>0</v>
      </c>
      <c r="AZ53">
        <v>10</v>
      </c>
      <c r="BA53">
        <v>48.18</v>
      </c>
      <c r="BB53">
        <v>0.62</v>
      </c>
      <c r="BC53">
        <v>13.01</v>
      </c>
      <c r="BD53">
        <v>0.77</v>
      </c>
      <c r="BE53">
        <v>0.73</v>
      </c>
      <c r="BF53">
        <v>0.73</v>
      </c>
      <c r="BG53">
        <v>24.09</v>
      </c>
      <c r="BH53">
        <v>30</v>
      </c>
    </row>
    <row r="54" spans="1:60">
      <c r="A54" t="s">
        <v>444</v>
      </c>
      <c r="G54" t="s">
        <v>96</v>
      </c>
      <c r="H54" s="115">
        <v>668.06</v>
      </c>
      <c r="I54" s="88">
        <v>102.06000000000002</v>
      </c>
      <c r="J54" s="88">
        <v>143.52000000000001</v>
      </c>
      <c r="K54" s="88">
        <v>69.37</v>
      </c>
      <c r="L54" s="88">
        <v>8.58</v>
      </c>
      <c r="M54" s="116">
        <v>0</v>
      </c>
      <c r="N54" s="115">
        <v>0</v>
      </c>
      <c r="O54" s="88">
        <v>40</v>
      </c>
      <c r="P54" s="88">
        <v>0</v>
      </c>
      <c r="Q54" s="88">
        <v>0</v>
      </c>
      <c r="R54" s="88">
        <v>0</v>
      </c>
      <c r="S54" s="116">
        <v>0</v>
      </c>
      <c r="W54">
        <v>66.87</v>
      </c>
      <c r="X54">
        <v>0</v>
      </c>
      <c r="Y54">
        <v>12.21</v>
      </c>
      <c r="Z54">
        <v>0</v>
      </c>
      <c r="AA54">
        <v>9.92</v>
      </c>
      <c r="AB54">
        <v>0</v>
      </c>
      <c r="AC54">
        <v>0.77</v>
      </c>
      <c r="AD54">
        <v>28.54</v>
      </c>
      <c r="AE54">
        <v>8.58</v>
      </c>
      <c r="AF54">
        <v>14.45</v>
      </c>
      <c r="AG54">
        <v>0</v>
      </c>
      <c r="AH54">
        <v>6.74</v>
      </c>
      <c r="AI54">
        <v>0.4</v>
      </c>
      <c r="AJ54">
        <v>115.62</v>
      </c>
      <c r="AK54">
        <v>0</v>
      </c>
      <c r="AL54">
        <v>41.43</v>
      </c>
      <c r="AM54">
        <v>0.36</v>
      </c>
      <c r="AN54">
        <v>42.74</v>
      </c>
      <c r="AO54">
        <v>79.2</v>
      </c>
      <c r="AP54">
        <v>213.72</v>
      </c>
      <c r="AQ54">
        <v>62.63</v>
      </c>
      <c r="AR54">
        <v>2.89</v>
      </c>
      <c r="AS54">
        <v>10.67</v>
      </c>
      <c r="AT54">
        <v>0</v>
      </c>
      <c r="AU54">
        <v>0</v>
      </c>
      <c r="AV54">
        <v>0.46</v>
      </c>
      <c r="AW54">
        <v>0.46</v>
      </c>
      <c r="AX54">
        <v>184.8</v>
      </c>
      <c r="AY54">
        <v>0</v>
      </c>
      <c r="AZ54">
        <v>10</v>
      </c>
      <c r="BA54">
        <v>48.18</v>
      </c>
      <c r="BB54">
        <v>0.62</v>
      </c>
      <c r="BC54">
        <v>13.01</v>
      </c>
      <c r="BD54">
        <v>0.77</v>
      </c>
      <c r="BE54">
        <v>0.73</v>
      </c>
      <c r="BF54">
        <v>0.73</v>
      </c>
      <c r="BG54">
        <v>24.09</v>
      </c>
      <c r="BH54">
        <v>30</v>
      </c>
    </row>
    <row r="55" spans="1:60">
      <c r="A55" t="s">
        <v>446</v>
      </c>
      <c r="G55" t="s">
        <v>97</v>
      </c>
      <c r="H55" s="115">
        <v>668.06</v>
      </c>
      <c r="I55" s="88">
        <v>102.06000000000002</v>
      </c>
      <c r="J55" s="88">
        <v>143.43</v>
      </c>
      <c r="K55" s="88">
        <v>69.37</v>
      </c>
      <c r="L55" s="88">
        <v>9.02</v>
      </c>
      <c r="M55" s="116">
        <v>0</v>
      </c>
      <c r="N55" s="115">
        <v>0</v>
      </c>
      <c r="O55" s="88">
        <v>40</v>
      </c>
      <c r="P55" s="88">
        <v>0</v>
      </c>
      <c r="Q55" s="88">
        <v>0</v>
      </c>
      <c r="R55" s="88">
        <v>0</v>
      </c>
      <c r="S55" s="116">
        <v>0</v>
      </c>
      <c r="W55">
        <v>66.87</v>
      </c>
      <c r="X55">
        <v>0</v>
      </c>
      <c r="Y55">
        <v>12.21</v>
      </c>
      <c r="Z55">
        <v>0</v>
      </c>
      <c r="AA55">
        <v>9.92</v>
      </c>
      <c r="AB55">
        <v>0</v>
      </c>
      <c r="AC55">
        <v>0.77</v>
      </c>
      <c r="AD55">
        <v>28.54</v>
      </c>
      <c r="AE55">
        <v>9.02</v>
      </c>
      <c r="AF55">
        <v>14.45</v>
      </c>
      <c r="AG55">
        <v>0</v>
      </c>
      <c r="AH55">
        <v>6.74</v>
      </c>
      <c r="AI55">
        <v>0.4</v>
      </c>
      <c r="AJ55">
        <v>115.62</v>
      </c>
      <c r="AK55">
        <v>0</v>
      </c>
      <c r="AL55">
        <v>41.43</v>
      </c>
      <c r="AM55">
        <v>0.36</v>
      </c>
      <c r="AN55">
        <v>42.74</v>
      </c>
      <c r="AO55">
        <v>79.2</v>
      </c>
      <c r="AP55">
        <v>213.72</v>
      </c>
      <c r="AQ55">
        <v>62.63</v>
      </c>
      <c r="AR55">
        <v>2.89</v>
      </c>
      <c r="AS55">
        <v>10.58</v>
      </c>
      <c r="AT55">
        <v>0</v>
      </c>
      <c r="AU55">
        <v>0</v>
      </c>
      <c r="AV55">
        <v>0.46</v>
      </c>
      <c r="AW55">
        <v>0.46</v>
      </c>
      <c r="AX55">
        <v>184.8</v>
      </c>
      <c r="AY55">
        <v>0</v>
      </c>
      <c r="AZ55">
        <v>10</v>
      </c>
      <c r="BA55">
        <v>48.18</v>
      </c>
      <c r="BB55">
        <v>0.62</v>
      </c>
      <c r="BC55">
        <v>13.01</v>
      </c>
      <c r="BD55">
        <v>0.77</v>
      </c>
      <c r="BE55">
        <v>0.73</v>
      </c>
      <c r="BF55">
        <v>0.73</v>
      </c>
      <c r="BG55">
        <v>24.09</v>
      </c>
      <c r="BH55">
        <v>30</v>
      </c>
    </row>
    <row r="56" spans="1:60">
      <c r="A56" t="s">
        <v>446</v>
      </c>
      <c r="G56" t="s">
        <v>98</v>
      </c>
      <c r="H56" s="115">
        <v>668.06</v>
      </c>
      <c r="I56" s="88">
        <v>102.06000000000002</v>
      </c>
      <c r="J56" s="88">
        <v>143.43</v>
      </c>
      <c r="K56" s="88">
        <v>69.37</v>
      </c>
      <c r="L56" s="88">
        <v>8.68</v>
      </c>
      <c r="M56" s="116">
        <v>0</v>
      </c>
      <c r="N56" s="115">
        <v>0</v>
      </c>
      <c r="O56" s="88">
        <v>40</v>
      </c>
      <c r="P56" s="88">
        <v>0</v>
      </c>
      <c r="Q56" s="88">
        <v>0</v>
      </c>
      <c r="R56" s="88">
        <v>0</v>
      </c>
      <c r="S56" s="116">
        <v>0</v>
      </c>
      <c r="W56">
        <v>66.87</v>
      </c>
      <c r="X56">
        <v>0</v>
      </c>
      <c r="Y56">
        <v>12.21</v>
      </c>
      <c r="Z56">
        <v>0</v>
      </c>
      <c r="AA56">
        <v>9.92</v>
      </c>
      <c r="AB56">
        <v>0</v>
      </c>
      <c r="AC56">
        <v>0.77</v>
      </c>
      <c r="AD56">
        <v>28.54</v>
      </c>
      <c r="AE56">
        <v>8.68</v>
      </c>
      <c r="AF56">
        <v>14.45</v>
      </c>
      <c r="AG56">
        <v>0</v>
      </c>
      <c r="AH56">
        <v>6.74</v>
      </c>
      <c r="AI56">
        <v>0.4</v>
      </c>
      <c r="AJ56">
        <v>115.62</v>
      </c>
      <c r="AK56">
        <v>0</v>
      </c>
      <c r="AL56">
        <v>41.43</v>
      </c>
      <c r="AM56">
        <v>0.36</v>
      </c>
      <c r="AN56">
        <v>42.74</v>
      </c>
      <c r="AO56">
        <v>79.2</v>
      </c>
      <c r="AP56">
        <v>213.72</v>
      </c>
      <c r="AQ56">
        <v>62.63</v>
      </c>
      <c r="AR56">
        <v>2.89</v>
      </c>
      <c r="AS56">
        <v>10.58</v>
      </c>
      <c r="AT56">
        <v>0</v>
      </c>
      <c r="AU56">
        <v>0</v>
      </c>
      <c r="AV56">
        <v>0.46</v>
      </c>
      <c r="AW56">
        <v>0.46</v>
      </c>
      <c r="AX56">
        <v>184.8</v>
      </c>
      <c r="AY56">
        <v>0</v>
      </c>
      <c r="AZ56">
        <v>10</v>
      </c>
      <c r="BA56">
        <v>48.18</v>
      </c>
      <c r="BB56">
        <v>0.62</v>
      </c>
      <c r="BC56">
        <v>13.01</v>
      </c>
      <c r="BD56">
        <v>0.77</v>
      </c>
      <c r="BE56">
        <v>0.73</v>
      </c>
      <c r="BF56">
        <v>0.73</v>
      </c>
      <c r="BG56">
        <v>24.09</v>
      </c>
      <c r="BH56">
        <v>30</v>
      </c>
    </row>
    <row r="57" spans="1:60">
      <c r="G57" t="s">
        <v>99</v>
      </c>
      <c r="H57" s="115">
        <v>668.06</v>
      </c>
      <c r="I57" s="88">
        <v>102.06000000000002</v>
      </c>
      <c r="J57" s="88">
        <v>143.43</v>
      </c>
      <c r="K57" s="88">
        <v>69.37</v>
      </c>
      <c r="L57" s="88">
        <v>8.49</v>
      </c>
      <c r="M57" s="116">
        <v>0</v>
      </c>
      <c r="N57" s="115">
        <v>0</v>
      </c>
      <c r="O57" s="88">
        <v>40</v>
      </c>
      <c r="P57" s="88">
        <v>0</v>
      </c>
      <c r="Q57" s="88">
        <v>0</v>
      </c>
      <c r="R57" s="88">
        <v>0</v>
      </c>
      <c r="S57" s="116">
        <v>0</v>
      </c>
      <c r="W57">
        <v>66.87</v>
      </c>
      <c r="X57">
        <v>0</v>
      </c>
      <c r="Y57">
        <v>12.21</v>
      </c>
      <c r="Z57">
        <v>0</v>
      </c>
      <c r="AA57">
        <v>9.92</v>
      </c>
      <c r="AB57">
        <v>0</v>
      </c>
      <c r="AC57">
        <v>0.77</v>
      </c>
      <c r="AD57">
        <v>28.54</v>
      </c>
      <c r="AE57">
        <v>8.49</v>
      </c>
      <c r="AF57">
        <v>14.45</v>
      </c>
      <c r="AG57">
        <v>0</v>
      </c>
      <c r="AH57">
        <v>6.74</v>
      </c>
      <c r="AI57">
        <v>0.4</v>
      </c>
      <c r="AJ57">
        <v>115.62</v>
      </c>
      <c r="AK57">
        <v>0</v>
      </c>
      <c r="AL57">
        <v>41.43</v>
      </c>
      <c r="AM57">
        <v>0.36</v>
      </c>
      <c r="AN57">
        <v>42.74</v>
      </c>
      <c r="AO57">
        <v>79.2</v>
      </c>
      <c r="AP57">
        <v>213.72</v>
      </c>
      <c r="AQ57">
        <v>62.63</v>
      </c>
      <c r="AR57">
        <v>2.89</v>
      </c>
      <c r="AS57">
        <v>10.58</v>
      </c>
      <c r="AT57">
        <v>0</v>
      </c>
      <c r="AU57">
        <v>0</v>
      </c>
      <c r="AV57">
        <v>0.46</v>
      </c>
      <c r="AW57">
        <v>0.46</v>
      </c>
      <c r="AX57">
        <v>184.8</v>
      </c>
      <c r="AY57">
        <v>0</v>
      </c>
      <c r="AZ57">
        <v>10</v>
      </c>
      <c r="BA57">
        <v>48.18</v>
      </c>
      <c r="BB57">
        <v>0.62</v>
      </c>
      <c r="BC57">
        <v>13.01</v>
      </c>
      <c r="BD57">
        <v>0.77</v>
      </c>
      <c r="BE57">
        <v>0.73</v>
      </c>
      <c r="BF57">
        <v>0.73</v>
      </c>
      <c r="BG57">
        <v>24.09</v>
      </c>
      <c r="BH57">
        <v>30</v>
      </c>
    </row>
    <row r="58" spans="1:60">
      <c r="G58" t="s">
        <v>100</v>
      </c>
      <c r="H58" s="115">
        <v>668.06</v>
      </c>
      <c r="I58" s="88">
        <v>102.06000000000002</v>
      </c>
      <c r="J58" s="88">
        <v>143.43</v>
      </c>
      <c r="K58" s="88">
        <v>69.37</v>
      </c>
      <c r="L58" s="88">
        <v>8.1999999999999993</v>
      </c>
      <c r="M58" s="116">
        <v>0</v>
      </c>
      <c r="N58" s="115">
        <v>0</v>
      </c>
      <c r="O58" s="88">
        <v>40</v>
      </c>
      <c r="P58" s="88">
        <v>0</v>
      </c>
      <c r="Q58" s="88">
        <v>0</v>
      </c>
      <c r="R58" s="88">
        <v>0</v>
      </c>
      <c r="S58" s="116">
        <v>0</v>
      </c>
      <c r="W58">
        <v>66.87</v>
      </c>
      <c r="X58">
        <v>0</v>
      </c>
      <c r="Y58">
        <v>12.21</v>
      </c>
      <c r="Z58">
        <v>0</v>
      </c>
      <c r="AA58">
        <v>9.92</v>
      </c>
      <c r="AB58">
        <v>0</v>
      </c>
      <c r="AC58">
        <v>0.77</v>
      </c>
      <c r="AD58">
        <v>28.54</v>
      </c>
      <c r="AE58">
        <v>8.1999999999999993</v>
      </c>
      <c r="AF58">
        <v>14.45</v>
      </c>
      <c r="AG58">
        <v>0</v>
      </c>
      <c r="AH58">
        <v>6.74</v>
      </c>
      <c r="AI58">
        <v>0.4</v>
      </c>
      <c r="AJ58">
        <v>115.62</v>
      </c>
      <c r="AK58">
        <v>0</v>
      </c>
      <c r="AL58">
        <v>41.43</v>
      </c>
      <c r="AM58">
        <v>0.36</v>
      </c>
      <c r="AN58">
        <v>42.74</v>
      </c>
      <c r="AO58">
        <v>79.2</v>
      </c>
      <c r="AP58">
        <v>213.72</v>
      </c>
      <c r="AQ58">
        <v>62.63</v>
      </c>
      <c r="AR58">
        <v>2.89</v>
      </c>
      <c r="AS58">
        <v>10.58</v>
      </c>
      <c r="AT58">
        <v>0</v>
      </c>
      <c r="AU58">
        <v>0</v>
      </c>
      <c r="AV58">
        <v>0.46</v>
      </c>
      <c r="AW58">
        <v>0.46</v>
      </c>
      <c r="AX58">
        <v>184.8</v>
      </c>
      <c r="AY58">
        <v>0</v>
      </c>
      <c r="AZ58">
        <v>10</v>
      </c>
      <c r="BA58">
        <v>48.18</v>
      </c>
      <c r="BB58">
        <v>0.62</v>
      </c>
      <c r="BC58">
        <v>13.01</v>
      </c>
      <c r="BD58">
        <v>0.77</v>
      </c>
      <c r="BE58">
        <v>0.73</v>
      </c>
      <c r="BF58">
        <v>0.73</v>
      </c>
      <c r="BG58">
        <v>24.09</v>
      </c>
      <c r="BH58">
        <v>30</v>
      </c>
    </row>
    <row r="59" spans="1:60">
      <c r="G59" t="s">
        <v>101</v>
      </c>
      <c r="H59" s="115">
        <v>666.66</v>
      </c>
      <c r="I59" s="88">
        <v>101.46</v>
      </c>
      <c r="J59" s="88">
        <v>143.33000000000001</v>
      </c>
      <c r="K59" s="88">
        <v>69.37</v>
      </c>
      <c r="L59" s="88">
        <v>8.1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66.87</v>
      </c>
      <c r="X59">
        <v>0</v>
      </c>
      <c r="Y59">
        <v>12.21</v>
      </c>
      <c r="Z59">
        <v>0</v>
      </c>
      <c r="AA59">
        <v>9.92</v>
      </c>
      <c r="AB59">
        <v>0</v>
      </c>
      <c r="AC59">
        <v>0.77</v>
      </c>
      <c r="AD59">
        <v>28.54</v>
      </c>
      <c r="AE59">
        <v>8.1</v>
      </c>
      <c r="AF59">
        <v>14.45</v>
      </c>
      <c r="AG59">
        <v>0</v>
      </c>
      <c r="AH59">
        <v>6.74</v>
      </c>
      <c r="AI59">
        <v>0.4</v>
      </c>
      <c r="AJ59">
        <v>115.62</v>
      </c>
      <c r="AK59">
        <v>0</v>
      </c>
      <c r="AL59">
        <v>41.43</v>
      </c>
      <c r="AM59">
        <v>0.36</v>
      </c>
      <c r="AN59">
        <v>42.74</v>
      </c>
      <c r="AO59">
        <v>78.599999999999994</v>
      </c>
      <c r="AP59">
        <v>213.72</v>
      </c>
      <c r="AQ59">
        <v>62.63</v>
      </c>
      <c r="AR59">
        <v>2.89</v>
      </c>
      <c r="AS59">
        <v>10.48</v>
      </c>
      <c r="AT59">
        <v>0</v>
      </c>
      <c r="AU59">
        <v>0</v>
      </c>
      <c r="AV59">
        <v>0.46</v>
      </c>
      <c r="AW59">
        <v>0.46</v>
      </c>
      <c r="AX59">
        <v>183.4</v>
      </c>
      <c r="AY59">
        <v>0</v>
      </c>
      <c r="AZ59">
        <v>0</v>
      </c>
      <c r="BA59">
        <v>48.18</v>
      </c>
      <c r="BB59">
        <v>0.62</v>
      </c>
      <c r="BC59">
        <v>13.01</v>
      </c>
      <c r="BD59">
        <v>0.77</v>
      </c>
      <c r="BE59">
        <v>0.73</v>
      </c>
      <c r="BF59">
        <v>0.73</v>
      </c>
      <c r="BG59">
        <v>24.09</v>
      </c>
      <c r="BH59">
        <v>0</v>
      </c>
    </row>
    <row r="60" spans="1:60">
      <c r="G60" t="s">
        <v>102</v>
      </c>
      <c r="H60" s="115">
        <v>665.26</v>
      </c>
      <c r="I60" s="88">
        <v>100.86</v>
      </c>
      <c r="J60" s="88">
        <v>143.33000000000001</v>
      </c>
      <c r="K60" s="88">
        <v>69.37</v>
      </c>
      <c r="L60" s="88">
        <v>8.0500000000000007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66.87</v>
      </c>
      <c r="X60">
        <v>0</v>
      </c>
      <c r="Y60">
        <v>12.21</v>
      </c>
      <c r="Z60">
        <v>0</v>
      </c>
      <c r="AA60">
        <v>9.92</v>
      </c>
      <c r="AB60">
        <v>0</v>
      </c>
      <c r="AC60">
        <v>0.77</v>
      </c>
      <c r="AD60">
        <v>28.54</v>
      </c>
      <c r="AE60">
        <v>8.0500000000000007</v>
      </c>
      <c r="AF60">
        <v>14.45</v>
      </c>
      <c r="AG60">
        <v>0</v>
      </c>
      <c r="AH60">
        <v>6.74</v>
      </c>
      <c r="AI60">
        <v>0.4</v>
      </c>
      <c r="AJ60">
        <v>115.62</v>
      </c>
      <c r="AK60">
        <v>0</v>
      </c>
      <c r="AL60">
        <v>41.43</v>
      </c>
      <c r="AM60">
        <v>0.36</v>
      </c>
      <c r="AN60">
        <v>42.74</v>
      </c>
      <c r="AO60">
        <v>78</v>
      </c>
      <c r="AP60">
        <v>213.72</v>
      </c>
      <c r="AQ60">
        <v>62.63</v>
      </c>
      <c r="AR60">
        <v>2.89</v>
      </c>
      <c r="AS60">
        <v>10.48</v>
      </c>
      <c r="AT60">
        <v>0</v>
      </c>
      <c r="AU60">
        <v>0</v>
      </c>
      <c r="AV60">
        <v>0.46</v>
      </c>
      <c r="AW60">
        <v>0.46</v>
      </c>
      <c r="AX60">
        <v>182</v>
      </c>
      <c r="AY60">
        <v>0</v>
      </c>
      <c r="AZ60">
        <v>0</v>
      </c>
      <c r="BA60">
        <v>48.18</v>
      </c>
      <c r="BB60">
        <v>0.62</v>
      </c>
      <c r="BC60">
        <v>13.01</v>
      </c>
      <c r="BD60">
        <v>0.77</v>
      </c>
      <c r="BE60">
        <v>0.73</v>
      </c>
      <c r="BF60">
        <v>0.73</v>
      </c>
      <c r="BG60">
        <v>24.09</v>
      </c>
      <c r="BH60">
        <v>0</v>
      </c>
    </row>
    <row r="61" spans="1:60">
      <c r="G61" t="s">
        <v>103</v>
      </c>
      <c r="H61" s="115">
        <v>665.26</v>
      </c>
      <c r="I61" s="88">
        <v>100.86</v>
      </c>
      <c r="J61" s="88">
        <v>143.33000000000001</v>
      </c>
      <c r="K61" s="88">
        <v>69.37</v>
      </c>
      <c r="L61" s="88">
        <v>7.91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66.87</v>
      </c>
      <c r="X61">
        <v>0</v>
      </c>
      <c r="Y61">
        <v>12.21</v>
      </c>
      <c r="Z61">
        <v>0</v>
      </c>
      <c r="AA61">
        <v>9.92</v>
      </c>
      <c r="AB61">
        <v>0</v>
      </c>
      <c r="AC61">
        <v>0.77</v>
      </c>
      <c r="AD61">
        <v>28.54</v>
      </c>
      <c r="AE61">
        <v>7.91</v>
      </c>
      <c r="AF61">
        <v>14.45</v>
      </c>
      <c r="AG61">
        <v>0</v>
      </c>
      <c r="AH61">
        <v>6.74</v>
      </c>
      <c r="AI61">
        <v>0.4</v>
      </c>
      <c r="AJ61">
        <v>115.62</v>
      </c>
      <c r="AK61">
        <v>0</v>
      </c>
      <c r="AL61">
        <v>41.43</v>
      </c>
      <c r="AM61">
        <v>0.36</v>
      </c>
      <c r="AN61">
        <v>42.74</v>
      </c>
      <c r="AO61">
        <v>78</v>
      </c>
      <c r="AP61">
        <v>213.72</v>
      </c>
      <c r="AQ61">
        <v>62.63</v>
      </c>
      <c r="AR61">
        <v>2.89</v>
      </c>
      <c r="AS61">
        <v>10.48</v>
      </c>
      <c r="AT61">
        <v>0</v>
      </c>
      <c r="AU61">
        <v>0</v>
      </c>
      <c r="AV61">
        <v>0.46</v>
      </c>
      <c r="AW61">
        <v>0.46</v>
      </c>
      <c r="AX61">
        <v>182</v>
      </c>
      <c r="AY61">
        <v>0</v>
      </c>
      <c r="AZ61">
        <v>0</v>
      </c>
      <c r="BA61">
        <v>48.18</v>
      </c>
      <c r="BB61">
        <v>0.62</v>
      </c>
      <c r="BC61">
        <v>13.01</v>
      </c>
      <c r="BD61">
        <v>0.77</v>
      </c>
      <c r="BE61">
        <v>0.73</v>
      </c>
      <c r="BF61">
        <v>0.73</v>
      </c>
      <c r="BG61">
        <v>24.09</v>
      </c>
      <c r="BH61">
        <v>0</v>
      </c>
    </row>
    <row r="62" spans="1:60">
      <c r="G62" t="s">
        <v>104</v>
      </c>
      <c r="H62" s="115">
        <v>658.95999999999992</v>
      </c>
      <c r="I62" s="88">
        <v>98.160000000000011</v>
      </c>
      <c r="J62" s="88">
        <v>143.33000000000001</v>
      </c>
      <c r="K62" s="88">
        <v>69.37</v>
      </c>
      <c r="L62" s="88">
        <v>7.81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66.87</v>
      </c>
      <c r="X62">
        <v>0</v>
      </c>
      <c r="Y62">
        <v>12.21</v>
      </c>
      <c r="Z62">
        <v>0</v>
      </c>
      <c r="AA62">
        <v>9.92</v>
      </c>
      <c r="AB62">
        <v>0</v>
      </c>
      <c r="AC62">
        <v>0.77</v>
      </c>
      <c r="AD62">
        <v>28.54</v>
      </c>
      <c r="AE62">
        <v>7.81</v>
      </c>
      <c r="AF62">
        <v>14.45</v>
      </c>
      <c r="AG62">
        <v>0</v>
      </c>
      <c r="AH62">
        <v>6.74</v>
      </c>
      <c r="AI62">
        <v>0.4</v>
      </c>
      <c r="AJ62">
        <v>115.62</v>
      </c>
      <c r="AK62">
        <v>0</v>
      </c>
      <c r="AL62">
        <v>41.43</v>
      </c>
      <c r="AM62">
        <v>0.36</v>
      </c>
      <c r="AN62">
        <v>42.74</v>
      </c>
      <c r="AO62">
        <v>75.3</v>
      </c>
      <c r="AP62">
        <v>213.72</v>
      </c>
      <c r="AQ62">
        <v>62.63</v>
      </c>
      <c r="AR62">
        <v>2.89</v>
      </c>
      <c r="AS62">
        <v>10.48</v>
      </c>
      <c r="AT62">
        <v>0</v>
      </c>
      <c r="AU62">
        <v>0</v>
      </c>
      <c r="AV62">
        <v>0.46</v>
      </c>
      <c r="AW62">
        <v>0.46</v>
      </c>
      <c r="AX62">
        <v>175.7</v>
      </c>
      <c r="AY62">
        <v>0</v>
      </c>
      <c r="AZ62">
        <v>0</v>
      </c>
      <c r="BA62">
        <v>48.18</v>
      </c>
      <c r="BB62">
        <v>0.62</v>
      </c>
      <c r="BC62">
        <v>13.01</v>
      </c>
      <c r="BD62">
        <v>0.77</v>
      </c>
      <c r="BE62">
        <v>0.73</v>
      </c>
      <c r="BF62">
        <v>0.73</v>
      </c>
      <c r="BG62">
        <v>24.09</v>
      </c>
      <c r="BH62">
        <v>0</v>
      </c>
    </row>
    <row r="63" spans="1:60">
      <c r="G63" t="s">
        <v>105</v>
      </c>
      <c r="H63" s="115">
        <v>649.79</v>
      </c>
      <c r="I63" s="88">
        <v>93.36</v>
      </c>
      <c r="J63" s="88">
        <v>143.43</v>
      </c>
      <c r="K63" s="88">
        <v>69.37</v>
      </c>
      <c r="L63" s="88">
        <v>7.76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66.87</v>
      </c>
      <c r="X63">
        <v>0</v>
      </c>
      <c r="Y63">
        <v>12.21</v>
      </c>
      <c r="Z63">
        <v>0</v>
      </c>
      <c r="AA63">
        <v>9.92</v>
      </c>
      <c r="AB63">
        <v>0</v>
      </c>
      <c r="AC63">
        <v>0.77</v>
      </c>
      <c r="AD63">
        <v>30.57</v>
      </c>
      <c r="AE63">
        <v>7.76</v>
      </c>
      <c r="AF63">
        <v>14.45</v>
      </c>
      <c r="AG63">
        <v>0</v>
      </c>
      <c r="AH63">
        <v>6.74</v>
      </c>
      <c r="AI63">
        <v>0.4</v>
      </c>
      <c r="AJ63">
        <v>115.62</v>
      </c>
      <c r="AK63">
        <v>0</v>
      </c>
      <c r="AL63">
        <v>41.43</v>
      </c>
      <c r="AM63">
        <v>0.36</v>
      </c>
      <c r="AN63">
        <v>42.74</v>
      </c>
      <c r="AO63">
        <v>70.5</v>
      </c>
      <c r="AP63">
        <v>213.72</v>
      </c>
      <c r="AQ63">
        <v>62.63</v>
      </c>
      <c r="AR63">
        <v>2.89</v>
      </c>
      <c r="AS63">
        <v>10.58</v>
      </c>
      <c r="AT63">
        <v>0</v>
      </c>
      <c r="AU63">
        <v>0</v>
      </c>
      <c r="AV63">
        <v>0.46</v>
      </c>
      <c r="AW63">
        <v>0.46</v>
      </c>
      <c r="AX63">
        <v>164.5</v>
      </c>
      <c r="AY63">
        <v>0</v>
      </c>
      <c r="AZ63">
        <v>0</v>
      </c>
      <c r="BA63">
        <v>48.18</v>
      </c>
      <c r="BB63">
        <v>0.62</v>
      </c>
      <c r="BC63">
        <v>13.01</v>
      </c>
      <c r="BD63">
        <v>0.77</v>
      </c>
      <c r="BE63">
        <v>0.73</v>
      </c>
      <c r="BF63">
        <v>0.73</v>
      </c>
      <c r="BG63">
        <v>24.09</v>
      </c>
      <c r="BH63">
        <v>0</v>
      </c>
    </row>
    <row r="64" spans="1:60">
      <c r="G64" t="s">
        <v>106</v>
      </c>
      <c r="H64" s="115">
        <v>642.79</v>
      </c>
      <c r="I64" s="88">
        <v>90.36</v>
      </c>
      <c r="J64" s="88">
        <v>143.43</v>
      </c>
      <c r="K64" s="88">
        <v>69.37</v>
      </c>
      <c r="L64" s="88">
        <v>7.72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66.87</v>
      </c>
      <c r="X64">
        <v>0</v>
      </c>
      <c r="Y64">
        <v>12.21</v>
      </c>
      <c r="Z64">
        <v>0</v>
      </c>
      <c r="AA64">
        <v>9.92</v>
      </c>
      <c r="AB64">
        <v>0</v>
      </c>
      <c r="AC64">
        <v>0.77</v>
      </c>
      <c r="AD64">
        <v>30.57</v>
      </c>
      <c r="AE64">
        <v>7.72</v>
      </c>
      <c r="AF64">
        <v>14.45</v>
      </c>
      <c r="AG64">
        <v>0</v>
      </c>
      <c r="AH64">
        <v>6.74</v>
      </c>
      <c r="AI64">
        <v>0.4</v>
      </c>
      <c r="AJ64">
        <v>115.62</v>
      </c>
      <c r="AK64">
        <v>0</v>
      </c>
      <c r="AL64">
        <v>41.43</v>
      </c>
      <c r="AM64">
        <v>0.36</v>
      </c>
      <c r="AN64">
        <v>42.74</v>
      </c>
      <c r="AO64">
        <v>67.5</v>
      </c>
      <c r="AP64">
        <v>213.72</v>
      </c>
      <c r="AQ64">
        <v>62.63</v>
      </c>
      <c r="AR64">
        <v>2.89</v>
      </c>
      <c r="AS64">
        <v>10.58</v>
      </c>
      <c r="AT64">
        <v>0</v>
      </c>
      <c r="AU64">
        <v>0</v>
      </c>
      <c r="AV64">
        <v>0.46</v>
      </c>
      <c r="AW64">
        <v>0.46</v>
      </c>
      <c r="AX64">
        <v>157.5</v>
      </c>
      <c r="AY64">
        <v>0</v>
      </c>
      <c r="AZ64">
        <v>0</v>
      </c>
      <c r="BA64">
        <v>48.18</v>
      </c>
      <c r="BB64">
        <v>0.62</v>
      </c>
      <c r="BC64">
        <v>13.01</v>
      </c>
      <c r="BD64">
        <v>0.77</v>
      </c>
      <c r="BE64">
        <v>0.73</v>
      </c>
      <c r="BF64">
        <v>0.73</v>
      </c>
      <c r="BG64">
        <v>24.09</v>
      </c>
      <c r="BH64">
        <v>0</v>
      </c>
    </row>
    <row r="65" spans="7:60">
      <c r="G65" t="s">
        <v>107</v>
      </c>
      <c r="H65" s="115">
        <v>630.88999999999987</v>
      </c>
      <c r="I65" s="88">
        <v>85.26</v>
      </c>
      <c r="J65" s="88">
        <v>143.43</v>
      </c>
      <c r="K65" s="88">
        <v>69.37</v>
      </c>
      <c r="L65" s="88">
        <v>6.85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66.87</v>
      </c>
      <c r="X65">
        <v>0</v>
      </c>
      <c r="Y65">
        <v>12.21</v>
      </c>
      <c r="Z65">
        <v>0</v>
      </c>
      <c r="AA65">
        <v>9.92</v>
      </c>
      <c r="AB65">
        <v>0</v>
      </c>
      <c r="AC65">
        <v>0.77</v>
      </c>
      <c r="AD65">
        <v>30.57</v>
      </c>
      <c r="AE65">
        <v>6.85</v>
      </c>
      <c r="AF65">
        <v>14.45</v>
      </c>
      <c r="AG65">
        <v>0</v>
      </c>
      <c r="AH65">
        <v>6.74</v>
      </c>
      <c r="AI65">
        <v>0.4</v>
      </c>
      <c r="AJ65">
        <v>115.62</v>
      </c>
      <c r="AK65">
        <v>0</v>
      </c>
      <c r="AL65">
        <v>41.43</v>
      </c>
      <c r="AM65">
        <v>0.36</v>
      </c>
      <c r="AN65">
        <v>42.74</v>
      </c>
      <c r="AO65">
        <v>62.4</v>
      </c>
      <c r="AP65">
        <v>213.72</v>
      </c>
      <c r="AQ65">
        <v>62.63</v>
      </c>
      <c r="AR65">
        <v>2.89</v>
      </c>
      <c r="AS65">
        <v>10.58</v>
      </c>
      <c r="AT65">
        <v>0</v>
      </c>
      <c r="AU65">
        <v>0</v>
      </c>
      <c r="AV65">
        <v>0.46</v>
      </c>
      <c r="AW65">
        <v>0.46</v>
      </c>
      <c r="AX65">
        <v>145.6</v>
      </c>
      <c r="AY65">
        <v>0</v>
      </c>
      <c r="AZ65">
        <v>0</v>
      </c>
      <c r="BA65">
        <v>48.18</v>
      </c>
      <c r="BB65">
        <v>0.62</v>
      </c>
      <c r="BC65">
        <v>13.01</v>
      </c>
      <c r="BD65">
        <v>0.77</v>
      </c>
      <c r="BE65">
        <v>0.73</v>
      </c>
      <c r="BF65">
        <v>0.73</v>
      </c>
      <c r="BG65">
        <v>24.09</v>
      </c>
      <c r="BH65">
        <v>0</v>
      </c>
    </row>
    <row r="66" spans="7:60">
      <c r="G66" t="s">
        <v>108</v>
      </c>
      <c r="H66" s="115">
        <v>618.29</v>
      </c>
      <c r="I66" s="88">
        <v>79.86</v>
      </c>
      <c r="J66" s="88">
        <v>143.43</v>
      </c>
      <c r="K66" s="88">
        <v>69.37</v>
      </c>
      <c r="L66" s="88">
        <v>6.08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66.87</v>
      </c>
      <c r="X66">
        <v>0</v>
      </c>
      <c r="Y66">
        <v>12.21</v>
      </c>
      <c r="Z66">
        <v>0</v>
      </c>
      <c r="AA66">
        <v>9.92</v>
      </c>
      <c r="AB66">
        <v>0</v>
      </c>
      <c r="AC66">
        <v>0.77</v>
      </c>
      <c r="AD66">
        <v>30.57</v>
      </c>
      <c r="AE66">
        <v>6.08</v>
      </c>
      <c r="AF66">
        <v>14.45</v>
      </c>
      <c r="AG66">
        <v>0</v>
      </c>
      <c r="AH66">
        <v>6.74</v>
      </c>
      <c r="AI66">
        <v>0.4</v>
      </c>
      <c r="AJ66">
        <v>115.62</v>
      </c>
      <c r="AK66">
        <v>0</v>
      </c>
      <c r="AL66">
        <v>41.43</v>
      </c>
      <c r="AM66">
        <v>0.36</v>
      </c>
      <c r="AN66">
        <v>42.74</v>
      </c>
      <c r="AO66">
        <v>57</v>
      </c>
      <c r="AP66">
        <v>213.72</v>
      </c>
      <c r="AQ66">
        <v>62.63</v>
      </c>
      <c r="AR66">
        <v>2.89</v>
      </c>
      <c r="AS66">
        <v>10.58</v>
      </c>
      <c r="AT66">
        <v>0</v>
      </c>
      <c r="AU66">
        <v>0</v>
      </c>
      <c r="AV66">
        <v>0.46</v>
      </c>
      <c r="AW66">
        <v>0.46</v>
      </c>
      <c r="AX66">
        <v>133</v>
      </c>
      <c r="AY66">
        <v>0</v>
      </c>
      <c r="AZ66">
        <v>0</v>
      </c>
      <c r="BA66">
        <v>48.18</v>
      </c>
      <c r="BB66">
        <v>0.62</v>
      </c>
      <c r="BC66">
        <v>13.01</v>
      </c>
      <c r="BD66">
        <v>0.77</v>
      </c>
      <c r="BE66">
        <v>0.73</v>
      </c>
      <c r="BF66">
        <v>0.73</v>
      </c>
      <c r="BG66">
        <v>24.09</v>
      </c>
      <c r="BH66">
        <v>0</v>
      </c>
    </row>
    <row r="67" spans="7:60">
      <c r="G67" t="s">
        <v>109</v>
      </c>
      <c r="H67" s="115">
        <v>609.18999999999994</v>
      </c>
      <c r="I67" s="88">
        <v>75.960000000000008</v>
      </c>
      <c r="J67" s="88">
        <v>143.52000000000001</v>
      </c>
      <c r="K67" s="88">
        <v>69.37</v>
      </c>
      <c r="L67" s="88">
        <v>5.69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66.87</v>
      </c>
      <c r="X67">
        <v>0</v>
      </c>
      <c r="Y67">
        <v>12.21</v>
      </c>
      <c r="Z67">
        <v>0</v>
      </c>
      <c r="AA67">
        <v>9.92</v>
      </c>
      <c r="AB67">
        <v>0</v>
      </c>
      <c r="AC67">
        <v>0.77</v>
      </c>
      <c r="AD67">
        <v>30.57</v>
      </c>
      <c r="AE67">
        <v>5.69</v>
      </c>
      <c r="AF67">
        <v>14.45</v>
      </c>
      <c r="AG67">
        <v>0</v>
      </c>
      <c r="AH67">
        <v>6.74</v>
      </c>
      <c r="AI67">
        <v>0.4</v>
      </c>
      <c r="AJ67">
        <v>115.62</v>
      </c>
      <c r="AK67">
        <v>0</v>
      </c>
      <c r="AL67">
        <v>41.43</v>
      </c>
      <c r="AM67">
        <v>0.36</v>
      </c>
      <c r="AN67">
        <v>42.74</v>
      </c>
      <c r="AO67">
        <v>53.1</v>
      </c>
      <c r="AP67">
        <v>213.72</v>
      </c>
      <c r="AQ67">
        <v>62.63</v>
      </c>
      <c r="AR67">
        <v>2.89</v>
      </c>
      <c r="AS67">
        <v>10.67</v>
      </c>
      <c r="AT67">
        <v>0</v>
      </c>
      <c r="AU67">
        <v>0</v>
      </c>
      <c r="AV67">
        <v>0.46</v>
      </c>
      <c r="AW67">
        <v>0.46</v>
      </c>
      <c r="AX67">
        <v>123.9</v>
      </c>
      <c r="AY67">
        <v>0</v>
      </c>
      <c r="AZ67">
        <v>0</v>
      </c>
      <c r="BA67">
        <v>48.18</v>
      </c>
      <c r="BB67">
        <v>0.62</v>
      </c>
      <c r="BC67">
        <v>13.01</v>
      </c>
      <c r="BD67">
        <v>0.77</v>
      </c>
      <c r="BE67">
        <v>0.73</v>
      </c>
      <c r="BF67">
        <v>0.73</v>
      </c>
      <c r="BG67">
        <v>24.09</v>
      </c>
      <c r="BH67">
        <v>0</v>
      </c>
    </row>
    <row r="68" spans="7:60">
      <c r="G68" t="s">
        <v>110</v>
      </c>
      <c r="H68" s="115">
        <v>594.4899999999999</v>
      </c>
      <c r="I68" s="88">
        <v>69.660000000000011</v>
      </c>
      <c r="J68" s="88">
        <v>143.52000000000001</v>
      </c>
      <c r="K68" s="88">
        <v>69.37</v>
      </c>
      <c r="L68" s="88">
        <v>4.92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66.87</v>
      </c>
      <c r="X68">
        <v>0</v>
      </c>
      <c r="Y68">
        <v>12.21</v>
      </c>
      <c r="Z68">
        <v>0</v>
      </c>
      <c r="AA68">
        <v>9.92</v>
      </c>
      <c r="AB68">
        <v>0</v>
      </c>
      <c r="AC68">
        <v>0.77</v>
      </c>
      <c r="AD68">
        <v>30.57</v>
      </c>
      <c r="AE68">
        <v>4.92</v>
      </c>
      <c r="AF68">
        <v>14.45</v>
      </c>
      <c r="AG68">
        <v>0</v>
      </c>
      <c r="AH68">
        <v>6.74</v>
      </c>
      <c r="AI68">
        <v>0.4</v>
      </c>
      <c r="AJ68">
        <v>115.62</v>
      </c>
      <c r="AK68">
        <v>0</v>
      </c>
      <c r="AL68">
        <v>41.43</v>
      </c>
      <c r="AM68">
        <v>0.36</v>
      </c>
      <c r="AN68">
        <v>42.74</v>
      </c>
      <c r="AO68">
        <v>46.8</v>
      </c>
      <c r="AP68">
        <v>213.72</v>
      </c>
      <c r="AQ68">
        <v>62.63</v>
      </c>
      <c r="AR68">
        <v>2.89</v>
      </c>
      <c r="AS68">
        <v>10.67</v>
      </c>
      <c r="AT68">
        <v>0</v>
      </c>
      <c r="AU68">
        <v>0</v>
      </c>
      <c r="AV68">
        <v>0.46</v>
      </c>
      <c r="AW68">
        <v>0.46</v>
      </c>
      <c r="AX68">
        <v>109.2</v>
      </c>
      <c r="AY68">
        <v>0</v>
      </c>
      <c r="AZ68">
        <v>0</v>
      </c>
      <c r="BA68">
        <v>48.18</v>
      </c>
      <c r="BB68">
        <v>0.62</v>
      </c>
      <c r="BC68">
        <v>13.01</v>
      </c>
      <c r="BD68">
        <v>0.77</v>
      </c>
      <c r="BE68">
        <v>0.73</v>
      </c>
      <c r="BF68">
        <v>0.73</v>
      </c>
      <c r="BG68">
        <v>24.09</v>
      </c>
      <c r="BH68">
        <v>0</v>
      </c>
    </row>
    <row r="69" spans="7:60">
      <c r="G69" t="s">
        <v>111</v>
      </c>
      <c r="H69" s="115">
        <v>580.4899999999999</v>
      </c>
      <c r="I69" s="88">
        <v>63.66</v>
      </c>
      <c r="J69" s="88">
        <v>143.52000000000001</v>
      </c>
      <c r="K69" s="88">
        <v>69.37</v>
      </c>
      <c r="L69" s="88">
        <v>4.34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66.87</v>
      </c>
      <c r="X69">
        <v>0</v>
      </c>
      <c r="Y69">
        <v>12.21</v>
      </c>
      <c r="Z69">
        <v>0</v>
      </c>
      <c r="AA69">
        <v>9.92</v>
      </c>
      <c r="AB69">
        <v>0</v>
      </c>
      <c r="AC69">
        <v>0.77</v>
      </c>
      <c r="AD69">
        <v>30.57</v>
      </c>
      <c r="AE69">
        <v>4.34</v>
      </c>
      <c r="AF69">
        <v>14.45</v>
      </c>
      <c r="AG69">
        <v>0</v>
      </c>
      <c r="AH69">
        <v>6.74</v>
      </c>
      <c r="AI69">
        <v>0.4</v>
      </c>
      <c r="AJ69">
        <v>115.62</v>
      </c>
      <c r="AK69">
        <v>0</v>
      </c>
      <c r="AL69">
        <v>41.43</v>
      </c>
      <c r="AM69">
        <v>0.36</v>
      </c>
      <c r="AN69">
        <v>42.74</v>
      </c>
      <c r="AO69">
        <v>40.799999999999997</v>
      </c>
      <c r="AP69">
        <v>213.72</v>
      </c>
      <c r="AQ69">
        <v>62.63</v>
      </c>
      <c r="AR69">
        <v>2.89</v>
      </c>
      <c r="AS69">
        <v>10.67</v>
      </c>
      <c r="AT69">
        <v>0</v>
      </c>
      <c r="AU69">
        <v>0</v>
      </c>
      <c r="AV69">
        <v>0.46</v>
      </c>
      <c r="AW69">
        <v>0.46</v>
      </c>
      <c r="AX69">
        <v>95.2</v>
      </c>
      <c r="AY69">
        <v>0</v>
      </c>
      <c r="AZ69">
        <v>0</v>
      </c>
      <c r="BA69">
        <v>48.18</v>
      </c>
      <c r="BB69">
        <v>0.62</v>
      </c>
      <c r="BC69">
        <v>13.01</v>
      </c>
      <c r="BD69">
        <v>0.77</v>
      </c>
      <c r="BE69">
        <v>0.73</v>
      </c>
      <c r="BF69">
        <v>0.73</v>
      </c>
      <c r="BG69">
        <v>24.09</v>
      </c>
      <c r="BH69">
        <v>0</v>
      </c>
    </row>
    <row r="70" spans="7:60">
      <c r="G70" t="s">
        <v>112</v>
      </c>
      <c r="H70" s="115">
        <v>567.88999999999987</v>
      </c>
      <c r="I70" s="88">
        <v>58.26</v>
      </c>
      <c r="J70" s="88">
        <v>145.72999999999999</v>
      </c>
      <c r="K70" s="88">
        <v>69.37</v>
      </c>
      <c r="L70" s="88">
        <v>3.47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69.08</v>
      </c>
      <c r="X70">
        <v>0</v>
      </c>
      <c r="Y70">
        <v>12.21</v>
      </c>
      <c r="Z70">
        <v>0</v>
      </c>
      <c r="AA70">
        <v>9.92</v>
      </c>
      <c r="AB70">
        <v>0</v>
      </c>
      <c r="AC70">
        <v>0.77</v>
      </c>
      <c r="AD70">
        <v>30.57</v>
      </c>
      <c r="AE70">
        <v>3.47</v>
      </c>
      <c r="AF70">
        <v>14.45</v>
      </c>
      <c r="AG70">
        <v>0</v>
      </c>
      <c r="AH70">
        <v>6.74</v>
      </c>
      <c r="AI70">
        <v>0.4</v>
      </c>
      <c r="AJ70">
        <v>115.62</v>
      </c>
      <c r="AK70">
        <v>0</v>
      </c>
      <c r="AL70">
        <v>41.43</v>
      </c>
      <c r="AM70">
        <v>0.36</v>
      </c>
      <c r="AN70">
        <v>42.74</v>
      </c>
      <c r="AO70">
        <v>35.4</v>
      </c>
      <c r="AP70">
        <v>213.72</v>
      </c>
      <c r="AQ70">
        <v>62.63</v>
      </c>
      <c r="AR70">
        <v>2.89</v>
      </c>
      <c r="AS70">
        <v>10.67</v>
      </c>
      <c r="AT70">
        <v>0</v>
      </c>
      <c r="AU70">
        <v>0</v>
      </c>
      <c r="AV70">
        <v>0.46</v>
      </c>
      <c r="AW70">
        <v>0.46</v>
      </c>
      <c r="AX70">
        <v>82.6</v>
      </c>
      <c r="AY70">
        <v>0</v>
      </c>
      <c r="AZ70">
        <v>0</v>
      </c>
      <c r="BA70">
        <v>48.18</v>
      </c>
      <c r="BB70">
        <v>0.62</v>
      </c>
      <c r="BC70">
        <v>13.01</v>
      </c>
      <c r="BD70">
        <v>0.77</v>
      </c>
      <c r="BE70">
        <v>0.73</v>
      </c>
      <c r="BF70">
        <v>0.73</v>
      </c>
      <c r="BG70">
        <v>24.09</v>
      </c>
      <c r="BH70">
        <v>0</v>
      </c>
    </row>
    <row r="71" spans="7:60">
      <c r="G71" t="s">
        <v>113</v>
      </c>
      <c r="H71" s="115">
        <v>553.51</v>
      </c>
      <c r="I71" s="88">
        <v>51.660000000000004</v>
      </c>
      <c r="J71" s="88">
        <v>157.58000000000001</v>
      </c>
      <c r="K71" s="88">
        <v>69.37</v>
      </c>
      <c r="L71" s="88">
        <v>2.6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80.84</v>
      </c>
      <c r="X71">
        <v>0</v>
      </c>
      <c r="Y71">
        <v>12.21</v>
      </c>
      <c r="Z71">
        <v>0</v>
      </c>
      <c r="AA71">
        <v>9.92</v>
      </c>
      <c r="AB71">
        <v>0</v>
      </c>
      <c r="AC71">
        <v>0.77</v>
      </c>
      <c r="AD71">
        <v>31.59</v>
      </c>
      <c r="AE71">
        <v>2.6</v>
      </c>
      <c r="AF71">
        <v>14.45</v>
      </c>
      <c r="AG71">
        <v>0</v>
      </c>
      <c r="AH71">
        <v>6.74</v>
      </c>
      <c r="AI71">
        <v>0.4</v>
      </c>
      <c r="AJ71">
        <v>115.62</v>
      </c>
      <c r="AK71">
        <v>0</v>
      </c>
      <c r="AL71">
        <v>41.43</v>
      </c>
      <c r="AM71">
        <v>0.36</v>
      </c>
      <c r="AN71">
        <v>42.74</v>
      </c>
      <c r="AO71">
        <v>28.8</v>
      </c>
      <c r="AP71">
        <v>213.72</v>
      </c>
      <c r="AQ71">
        <v>62.63</v>
      </c>
      <c r="AR71">
        <v>2.89</v>
      </c>
      <c r="AS71">
        <v>10.76</v>
      </c>
      <c r="AT71">
        <v>0</v>
      </c>
      <c r="AU71">
        <v>0</v>
      </c>
      <c r="AV71">
        <v>0.46</v>
      </c>
      <c r="AW71">
        <v>0.46</v>
      </c>
      <c r="AX71">
        <v>67.2</v>
      </c>
      <c r="AY71">
        <v>0</v>
      </c>
      <c r="AZ71">
        <v>0</v>
      </c>
      <c r="BA71">
        <v>48.18</v>
      </c>
      <c r="BB71">
        <v>0.62</v>
      </c>
      <c r="BC71">
        <v>13.01</v>
      </c>
      <c r="BD71">
        <v>0.77</v>
      </c>
      <c r="BE71">
        <v>0.73</v>
      </c>
      <c r="BF71">
        <v>0.73</v>
      </c>
      <c r="BG71">
        <v>24.09</v>
      </c>
      <c r="BH71">
        <v>0</v>
      </c>
    </row>
    <row r="72" spans="7:60">
      <c r="G72" t="s">
        <v>114</v>
      </c>
      <c r="H72" s="115">
        <v>537.41</v>
      </c>
      <c r="I72" s="88">
        <v>44.76</v>
      </c>
      <c r="J72" s="88">
        <v>157.58000000000001</v>
      </c>
      <c r="K72" s="88">
        <v>69.37</v>
      </c>
      <c r="L72" s="88">
        <v>1.64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80.84</v>
      </c>
      <c r="X72">
        <v>0</v>
      </c>
      <c r="Y72">
        <v>12.21</v>
      </c>
      <c r="Z72">
        <v>0</v>
      </c>
      <c r="AA72">
        <v>9.92</v>
      </c>
      <c r="AB72">
        <v>0</v>
      </c>
      <c r="AC72">
        <v>0.77</v>
      </c>
      <c r="AD72">
        <v>31.59</v>
      </c>
      <c r="AE72">
        <v>1.64</v>
      </c>
      <c r="AF72">
        <v>14.45</v>
      </c>
      <c r="AG72">
        <v>0</v>
      </c>
      <c r="AH72">
        <v>6.74</v>
      </c>
      <c r="AI72">
        <v>0.4</v>
      </c>
      <c r="AJ72">
        <v>115.62</v>
      </c>
      <c r="AK72">
        <v>0</v>
      </c>
      <c r="AL72">
        <v>41.43</v>
      </c>
      <c r="AM72">
        <v>0.36</v>
      </c>
      <c r="AN72">
        <v>42.74</v>
      </c>
      <c r="AO72">
        <v>21.9</v>
      </c>
      <c r="AP72">
        <v>213.72</v>
      </c>
      <c r="AQ72">
        <v>62.63</v>
      </c>
      <c r="AR72">
        <v>2.89</v>
      </c>
      <c r="AS72">
        <v>10.76</v>
      </c>
      <c r="AT72">
        <v>0</v>
      </c>
      <c r="AU72">
        <v>0</v>
      </c>
      <c r="AV72">
        <v>0.46</v>
      </c>
      <c r="AW72">
        <v>0.46</v>
      </c>
      <c r="AX72">
        <v>51.1</v>
      </c>
      <c r="AY72">
        <v>0</v>
      </c>
      <c r="AZ72">
        <v>0</v>
      </c>
      <c r="BA72">
        <v>48.18</v>
      </c>
      <c r="BB72">
        <v>0.62</v>
      </c>
      <c r="BC72">
        <v>13.01</v>
      </c>
      <c r="BD72">
        <v>0.77</v>
      </c>
      <c r="BE72">
        <v>0.73</v>
      </c>
      <c r="BF72">
        <v>0.73</v>
      </c>
      <c r="BG72">
        <v>24.09</v>
      </c>
      <c r="BH72">
        <v>0</v>
      </c>
    </row>
    <row r="73" spans="7:60">
      <c r="G73" t="s">
        <v>115</v>
      </c>
      <c r="H73" s="115">
        <v>524.81000000000006</v>
      </c>
      <c r="I73" s="88">
        <v>39.36</v>
      </c>
      <c r="J73" s="88">
        <v>210.47</v>
      </c>
      <c r="K73" s="88">
        <v>69.37</v>
      </c>
      <c r="L73" s="88">
        <v>0.87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133.72999999999999</v>
      </c>
      <c r="X73">
        <v>0</v>
      </c>
      <c r="Y73">
        <v>12.21</v>
      </c>
      <c r="Z73">
        <v>0</v>
      </c>
      <c r="AA73">
        <v>9.92</v>
      </c>
      <c r="AB73">
        <v>0</v>
      </c>
      <c r="AC73">
        <v>0.77</v>
      </c>
      <c r="AD73">
        <v>31.59</v>
      </c>
      <c r="AE73">
        <v>0.87</v>
      </c>
      <c r="AF73">
        <v>14.45</v>
      </c>
      <c r="AG73">
        <v>0</v>
      </c>
      <c r="AH73">
        <v>6.74</v>
      </c>
      <c r="AI73">
        <v>0.4</v>
      </c>
      <c r="AJ73">
        <v>115.62</v>
      </c>
      <c r="AK73">
        <v>0</v>
      </c>
      <c r="AL73">
        <v>41.43</v>
      </c>
      <c r="AM73">
        <v>0.36</v>
      </c>
      <c r="AN73">
        <v>42.74</v>
      </c>
      <c r="AO73">
        <v>16.5</v>
      </c>
      <c r="AP73">
        <v>213.72</v>
      </c>
      <c r="AQ73">
        <v>62.63</v>
      </c>
      <c r="AR73">
        <v>2.89</v>
      </c>
      <c r="AS73">
        <v>10.76</v>
      </c>
      <c r="AT73">
        <v>0</v>
      </c>
      <c r="AU73">
        <v>0</v>
      </c>
      <c r="AV73">
        <v>0.46</v>
      </c>
      <c r="AW73">
        <v>0.46</v>
      </c>
      <c r="AX73">
        <v>38.5</v>
      </c>
      <c r="AY73">
        <v>0</v>
      </c>
      <c r="AZ73">
        <v>0</v>
      </c>
      <c r="BA73">
        <v>48.18</v>
      </c>
      <c r="BB73">
        <v>0.62</v>
      </c>
      <c r="BC73">
        <v>13.01</v>
      </c>
      <c r="BD73">
        <v>0.77</v>
      </c>
      <c r="BE73">
        <v>0.73</v>
      </c>
      <c r="BF73">
        <v>0.73</v>
      </c>
      <c r="BG73">
        <v>24.09</v>
      </c>
      <c r="BH73">
        <v>0</v>
      </c>
    </row>
    <row r="74" spans="7:60">
      <c r="G74" t="s">
        <v>116</v>
      </c>
      <c r="H74" s="115">
        <v>514.31000000000006</v>
      </c>
      <c r="I74" s="88">
        <v>34.86</v>
      </c>
      <c r="J74" s="88">
        <v>269.44</v>
      </c>
      <c r="K74" s="88">
        <v>69.37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192.7</v>
      </c>
      <c r="X74">
        <v>0</v>
      </c>
      <c r="Y74">
        <v>12.21</v>
      </c>
      <c r="Z74">
        <v>0</v>
      </c>
      <c r="AA74">
        <v>9.92</v>
      </c>
      <c r="AB74">
        <v>0</v>
      </c>
      <c r="AC74">
        <v>0.77</v>
      </c>
      <c r="AD74">
        <v>31.59</v>
      </c>
      <c r="AE74">
        <v>0.21</v>
      </c>
      <c r="AF74">
        <v>14.45</v>
      </c>
      <c r="AG74">
        <v>0</v>
      </c>
      <c r="AH74">
        <v>6.74</v>
      </c>
      <c r="AI74">
        <v>0.4</v>
      </c>
      <c r="AJ74">
        <v>115.62</v>
      </c>
      <c r="AK74">
        <v>0</v>
      </c>
      <c r="AL74">
        <v>41.43</v>
      </c>
      <c r="AM74">
        <v>0.36</v>
      </c>
      <c r="AN74">
        <v>42.74</v>
      </c>
      <c r="AO74">
        <v>12</v>
      </c>
      <c r="AP74">
        <v>213.72</v>
      </c>
      <c r="AQ74">
        <v>62.63</v>
      </c>
      <c r="AR74">
        <v>2.89</v>
      </c>
      <c r="AS74">
        <v>10.76</v>
      </c>
      <c r="AT74">
        <v>0</v>
      </c>
      <c r="AU74">
        <v>0</v>
      </c>
      <c r="AV74">
        <v>0.46</v>
      </c>
      <c r="AW74">
        <v>0.46</v>
      </c>
      <c r="AX74">
        <v>28</v>
      </c>
      <c r="AY74">
        <v>0</v>
      </c>
      <c r="AZ74">
        <v>0</v>
      </c>
      <c r="BA74">
        <v>48.18</v>
      </c>
      <c r="BB74">
        <v>0.62</v>
      </c>
      <c r="BC74">
        <v>13.01</v>
      </c>
      <c r="BD74">
        <v>0.77</v>
      </c>
      <c r="BE74">
        <v>0.73</v>
      </c>
      <c r="BF74">
        <v>0.73</v>
      </c>
      <c r="BG74">
        <v>24.09</v>
      </c>
      <c r="BH74">
        <v>0</v>
      </c>
    </row>
    <row r="75" spans="7:60">
      <c r="G75" t="s">
        <v>117</v>
      </c>
      <c r="H75" s="115">
        <v>508.33</v>
      </c>
      <c r="I75" s="88">
        <v>68.210000000000008</v>
      </c>
      <c r="J75" s="88">
        <v>269.63</v>
      </c>
      <c r="K75" s="88">
        <v>69.37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192.7</v>
      </c>
      <c r="X75">
        <v>0</v>
      </c>
      <c r="Y75">
        <v>12.21</v>
      </c>
      <c r="Z75">
        <v>0</v>
      </c>
      <c r="AA75">
        <v>9.92</v>
      </c>
      <c r="AB75">
        <v>0</v>
      </c>
      <c r="AC75">
        <v>0.77</v>
      </c>
      <c r="AD75">
        <v>32.61</v>
      </c>
      <c r="AE75">
        <v>0</v>
      </c>
      <c r="AF75">
        <v>14.45</v>
      </c>
      <c r="AG75">
        <v>0</v>
      </c>
      <c r="AH75">
        <v>6.74</v>
      </c>
      <c r="AI75">
        <v>0.4</v>
      </c>
      <c r="AJ75">
        <v>115.62</v>
      </c>
      <c r="AK75">
        <v>0</v>
      </c>
      <c r="AL75">
        <v>41.43</v>
      </c>
      <c r="AM75">
        <v>0.36</v>
      </c>
      <c r="AN75">
        <v>42.74</v>
      </c>
      <c r="AO75">
        <v>9</v>
      </c>
      <c r="AP75">
        <v>213.72</v>
      </c>
      <c r="AQ75">
        <v>62.63</v>
      </c>
      <c r="AR75">
        <v>2.89</v>
      </c>
      <c r="AS75">
        <v>10.95</v>
      </c>
      <c r="AT75">
        <v>36.35</v>
      </c>
      <c r="AU75">
        <v>0</v>
      </c>
      <c r="AV75">
        <v>0.46</v>
      </c>
      <c r="AW75">
        <v>0.46</v>
      </c>
      <c r="AX75">
        <v>21</v>
      </c>
      <c r="AY75">
        <v>0</v>
      </c>
      <c r="AZ75">
        <v>0</v>
      </c>
      <c r="BA75">
        <v>48.18</v>
      </c>
      <c r="BB75">
        <v>0.62</v>
      </c>
      <c r="BC75">
        <v>13.01</v>
      </c>
      <c r="BD75">
        <v>0.77</v>
      </c>
      <c r="BE75">
        <v>0.73</v>
      </c>
      <c r="BF75">
        <v>0.73</v>
      </c>
      <c r="BG75">
        <v>24.09</v>
      </c>
      <c r="BH75">
        <v>0</v>
      </c>
    </row>
    <row r="76" spans="7:60">
      <c r="G76" t="s">
        <v>118</v>
      </c>
      <c r="H76" s="115">
        <v>497.83</v>
      </c>
      <c r="I76" s="88">
        <v>63.71</v>
      </c>
      <c r="J76" s="88">
        <v>269.63</v>
      </c>
      <c r="K76" s="88">
        <v>69.37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192.7</v>
      </c>
      <c r="X76">
        <v>0</v>
      </c>
      <c r="Y76">
        <v>12.21</v>
      </c>
      <c r="Z76">
        <v>0</v>
      </c>
      <c r="AA76">
        <v>9.92</v>
      </c>
      <c r="AB76">
        <v>0</v>
      </c>
      <c r="AC76">
        <v>0.77</v>
      </c>
      <c r="AD76">
        <v>32.61</v>
      </c>
      <c r="AE76">
        <v>0</v>
      </c>
      <c r="AF76">
        <v>14.45</v>
      </c>
      <c r="AG76">
        <v>0</v>
      </c>
      <c r="AH76">
        <v>6.74</v>
      </c>
      <c r="AI76">
        <v>0.4</v>
      </c>
      <c r="AJ76">
        <v>115.62</v>
      </c>
      <c r="AK76">
        <v>0</v>
      </c>
      <c r="AL76">
        <v>41.43</v>
      </c>
      <c r="AM76">
        <v>0.36</v>
      </c>
      <c r="AN76">
        <v>42.74</v>
      </c>
      <c r="AO76">
        <v>4.5</v>
      </c>
      <c r="AP76">
        <v>213.72</v>
      </c>
      <c r="AQ76">
        <v>62.63</v>
      </c>
      <c r="AR76">
        <v>2.89</v>
      </c>
      <c r="AS76">
        <v>10.95</v>
      </c>
      <c r="AT76">
        <v>36.35</v>
      </c>
      <c r="AU76">
        <v>0</v>
      </c>
      <c r="AV76">
        <v>0.46</v>
      </c>
      <c r="AW76">
        <v>0.46</v>
      </c>
      <c r="AX76">
        <v>10.5</v>
      </c>
      <c r="AY76">
        <v>0</v>
      </c>
      <c r="AZ76">
        <v>0</v>
      </c>
      <c r="BA76">
        <v>48.18</v>
      </c>
      <c r="BB76">
        <v>0.62</v>
      </c>
      <c r="BC76">
        <v>13.01</v>
      </c>
      <c r="BD76">
        <v>0.77</v>
      </c>
      <c r="BE76">
        <v>0.73</v>
      </c>
      <c r="BF76">
        <v>0.73</v>
      </c>
      <c r="BG76">
        <v>24.09</v>
      </c>
      <c r="BH76">
        <v>0</v>
      </c>
    </row>
    <row r="77" spans="7:60">
      <c r="G77" t="s">
        <v>119</v>
      </c>
      <c r="H77" s="115">
        <v>494.33</v>
      </c>
      <c r="I77" s="88">
        <v>62.21</v>
      </c>
      <c r="J77" s="88">
        <v>269.63</v>
      </c>
      <c r="K77" s="88">
        <v>69.37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192.7</v>
      </c>
      <c r="X77">
        <v>0</v>
      </c>
      <c r="Y77">
        <v>12.21</v>
      </c>
      <c r="Z77">
        <v>0</v>
      </c>
      <c r="AA77">
        <v>9.92</v>
      </c>
      <c r="AB77">
        <v>0</v>
      </c>
      <c r="AC77">
        <v>0.77</v>
      </c>
      <c r="AD77">
        <v>32.61</v>
      </c>
      <c r="AE77">
        <v>0</v>
      </c>
      <c r="AF77">
        <v>14.45</v>
      </c>
      <c r="AG77">
        <v>0</v>
      </c>
      <c r="AH77">
        <v>6.74</v>
      </c>
      <c r="AI77">
        <v>0.4</v>
      </c>
      <c r="AJ77">
        <v>115.62</v>
      </c>
      <c r="AK77">
        <v>0</v>
      </c>
      <c r="AL77">
        <v>41.43</v>
      </c>
      <c r="AM77">
        <v>0.36</v>
      </c>
      <c r="AN77">
        <v>42.74</v>
      </c>
      <c r="AO77">
        <v>3</v>
      </c>
      <c r="AP77">
        <v>213.72</v>
      </c>
      <c r="AQ77">
        <v>62.63</v>
      </c>
      <c r="AR77">
        <v>2.89</v>
      </c>
      <c r="AS77">
        <v>10.95</v>
      </c>
      <c r="AT77">
        <v>36.35</v>
      </c>
      <c r="AU77">
        <v>0</v>
      </c>
      <c r="AV77">
        <v>0.46</v>
      </c>
      <c r="AW77">
        <v>0.46</v>
      </c>
      <c r="AX77">
        <v>7</v>
      </c>
      <c r="AY77">
        <v>0</v>
      </c>
      <c r="AZ77">
        <v>0</v>
      </c>
      <c r="BA77">
        <v>48.18</v>
      </c>
      <c r="BB77">
        <v>0.62</v>
      </c>
      <c r="BC77">
        <v>13.01</v>
      </c>
      <c r="BD77">
        <v>0.77</v>
      </c>
      <c r="BE77">
        <v>0.73</v>
      </c>
      <c r="BF77">
        <v>0.73</v>
      </c>
      <c r="BG77">
        <v>24.09</v>
      </c>
      <c r="BH77">
        <v>0</v>
      </c>
    </row>
    <row r="78" spans="7:60">
      <c r="G78" t="s">
        <v>120</v>
      </c>
      <c r="H78" s="115">
        <v>490.83</v>
      </c>
      <c r="I78" s="88">
        <v>60.71</v>
      </c>
      <c r="J78" s="88">
        <v>269.63</v>
      </c>
      <c r="K78" s="88">
        <v>69.37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192.7</v>
      </c>
      <c r="X78">
        <v>0</v>
      </c>
      <c r="Y78">
        <v>12.21</v>
      </c>
      <c r="Z78">
        <v>0</v>
      </c>
      <c r="AA78">
        <v>9.92</v>
      </c>
      <c r="AB78">
        <v>0</v>
      </c>
      <c r="AC78">
        <v>0.77</v>
      </c>
      <c r="AD78">
        <v>32.61</v>
      </c>
      <c r="AE78">
        <v>0</v>
      </c>
      <c r="AF78">
        <v>14.45</v>
      </c>
      <c r="AG78">
        <v>0</v>
      </c>
      <c r="AH78">
        <v>6.74</v>
      </c>
      <c r="AI78">
        <v>0.4</v>
      </c>
      <c r="AJ78">
        <v>115.62</v>
      </c>
      <c r="AK78">
        <v>0</v>
      </c>
      <c r="AL78">
        <v>41.43</v>
      </c>
      <c r="AM78">
        <v>0.36</v>
      </c>
      <c r="AN78">
        <v>42.74</v>
      </c>
      <c r="AO78">
        <v>1.5</v>
      </c>
      <c r="AP78">
        <v>213.72</v>
      </c>
      <c r="AQ78">
        <v>62.63</v>
      </c>
      <c r="AR78">
        <v>2.89</v>
      </c>
      <c r="AS78">
        <v>10.95</v>
      </c>
      <c r="AT78">
        <v>36.35</v>
      </c>
      <c r="AU78">
        <v>0</v>
      </c>
      <c r="AV78">
        <v>0.46</v>
      </c>
      <c r="AW78">
        <v>0.46</v>
      </c>
      <c r="AX78">
        <v>3.5</v>
      </c>
      <c r="AY78">
        <v>0</v>
      </c>
      <c r="AZ78">
        <v>0</v>
      </c>
      <c r="BA78">
        <v>48.18</v>
      </c>
      <c r="BB78">
        <v>0.62</v>
      </c>
      <c r="BC78">
        <v>13.01</v>
      </c>
      <c r="BD78">
        <v>0.77</v>
      </c>
      <c r="BE78">
        <v>0.73</v>
      </c>
      <c r="BF78">
        <v>0.73</v>
      </c>
      <c r="BG78">
        <v>24.09</v>
      </c>
      <c r="BH78">
        <v>0</v>
      </c>
    </row>
    <row r="79" spans="7:60">
      <c r="G79" t="s">
        <v>121</v>
      </c>
      <c r="H79" s="115">
        <v>487.79000000000008</v>
      </c>
      <c r="I79" s="88">
        <v>59.290000000000006</v>
      </c>
      <c r="J79" s="88">
        <v>269.77</v>
      </c>
      <c r="K79" s="88">
        <v>69.37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192.7</v>
      </c>
      <c r="X79">
        <v>0</v>
      </c>
      <c r="Y79">
        <v>12.21</v>
      </c>
      <c r="Z79">
        <v>0</v>
      </c>
      <c r="AA79">
        <v>9.92</v>
      </c>
      <c r="AB79">
        <v>0</v>
      </c>
      <c r="AC79">
        <v>0.86</v>
      </c>
      <c r="AD79">
        <v>32.61</v>
      </c>
      <c r="AE79">
        <v>0</v>
      </c>
      <c r="AF79">
        <v>14.45</v>
      </c>
      <c r="AG79">
        <v>0</v>
      </c>
      <c r="AH79">
        <v>6.74</v>
      </c>
      <c r="AI79">
        <v>0.44</v>
      </c>
      <c r="AJ79">
        <v>115.62</v>
      </c>
      <c r="AK79">
        <v>0</v>
      </c>
      <c r="AL79">
        <v>41.43</v>
      </c>
      <c r="AM79">
        <v>0.36</v>
      </c>
      <c r="AN79">
        <v>42.74</v>
      </c>
      <c r="AO79">
        <v>0</v>
      </c>
      <c r="AP79">
        <v>213.72</v>
      </c>
      <c r="AQ79">
        <v>62.63</v>
      </c>
      <c r="AR79">
        <v>2.89</v>
      </c>
      <c r="AS79">
        <v>11.04</v>
      </c>
      <c r="AT79">
        <v>36.35</v>
      </c>
      <c r="AU79">
        <v>0</v>
      </c>
      <c r="AV79">
        <v>0.51</v>
      </c>
      <c r="AW79">
        <v>0.51</v>
      </c>
      <c r="AX79">
        <v>0</v>
      </c>
      <c r="AY79">
        <v>0</v>
      </c>
      <c r="AZ79">
        <v>0</v>
      </c>
      <c r="BA79">
        <v>48.18</v>
      </c>
      <c r="BB79">
        <v>0.72</v>
      </c>
      <c r="BC79">
        <v>13.01</v>
      </c>
      <c r="BD79">
        <v>0.87</v>
      </c>
      <c r="BE79">
        <v>0.81</v>
      </c>
      <c r="BF79">
        <v>0.81</v>
      </c>
      <c r="BG79">
        <v>24.09</v>
      </c>
      <c r="BH79">
        <v>0</v>
      </c>
    </row>
    <row r="80" spans="7:60">
      <c r="G80" t="s">
        <v>122</v>
      </c>
      <c r="H80" s="115">
        <v>487.79000000000008</v>
      </c>
      <c r="I80" s="88">
        <v>59.290000000000006</v>
      </c>
      <c r="J80" s="88">
        <v>269.77</v>
      </c>
      <c r="K80" s="88">
        <v>69.37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192.7</v>
      </c>
      <c r="X80">
        <v>0</v>
      </c>
      <c r="Y80">
        <v>12.21</v>
      </c>
      <c r="Z80">
        <v>0</v>
      </c>
      <c r="AA80">
        <v>9.92</v>
      </c>
      <c r="AB80">
        <v>0</v>
      </c>
      <c r="AC80">
        <v>0.86</v>
      </c>
      <c r="AD80">
        <v>32.61</v>
      </c>
      <c r="AE80">
        <v>0</v>
      </c>
      <c r="AF80">
        <v>14.45</v>
      </c>
      <c r="AG80">
        <v>0</v>
      </c>
      <c r="AH80">
        <v>6.74</v>
      </c>
      <c r="AI80">
        <v>0.44</v>
      </c>
      <c r="AJ80">
        <v>115.62</v>
      </c>
      <c r="AK80">
        <v>0</v>
      </c>
      <c r="AL80">
        <v>41.43</v>
      </c>
      <c r="AM80">
        <v>0.36</v>
      </c>
      <c r="AN80">
        <v>42.74</v>
      </c>
      <c r="AO80">
        <v>0</v>
      </c>
      <c r="AP80">
        <v>213.72</v>
      </c>
      <c r="AQ80">
        <v>62.63</v>
      </c>
      <c r="AR80">
        <v>2.89</v>
      </c>
      <c r="AS80">
        <v>11.04</v>
      </c>
      <c r="AT80">
        <v>36.35</v>
      </c>
      <c r="AU80">
        <v>0</v>
      </c>
      <c r="AV80">
        <v>0.51</v>
      </c>
      <c r="AW80">
        <v>0.51</v>
      </c>
      <c r="AX80">
        <v>0</v>
      </c>
      <c r="AY80">
        <v>0</v>
      </c>
      <c r="AZ80">
        <v>0</v>
      </c>
      <c r="BA80">
        <v>48.18</v>
      </c>
      <c r="BB80">
        <v>0.72</v>
      </c>
      <c r="BC80">
        <v>13.01</v>
      </c>
      <c r="BD80">
        <v>0.87</v>
      </c>
      <c r="BE80">
        <v>0.81</v>
      </c>
      <c r="BF80">
        <v>0.81</v>
      </c>
      <c r="BG80">
        <v>24.09</v>
      </c>
      <c r="BH80">
        <v>0</v>
      </c>
    </row>
    <row r="81" spans="7:60">
      <c r="G81" t="s">
        <v>123</v>
      </c>
      <c r="H81" s="115">
        <v>487.79000000000008</v>
      </c>
      <c r="I81" s="88">
        <v>59.290000000000006</v>
      </c>
      <c r="J81" s="88">
        <v>242.79</v>
      </c>
      <c r="K81" s="88">
        <v>69.37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165.72</v>
      </c>
      <c r="X81">
        <v>0</v>
      </c>
      <c r="Y81">
        <v>12.21</v>
      </c>
      <c r="Z81">
        <v>0</v>
      </c>
      <c r="AA81">
        <v>9.92</v>
      </c>
      <c r="AB81">
        <v>0</v>
      </c>
      <c r="AC81">
        <v>0.86</v>
      </c>
      <c r="AD81">
        <v>32.61</v>
      </c>
      <c r="AE81">
        <v>0</v>
      </c>
      <c r="AF81">
        <v>14.45</v>
      </c>
      <c r="AG81">
        <v>0</v>
      </c>
      <c r="AH81">
        <v>6.74</v>
      </c>
      <c r="AI81">
        <v>0.44</v>
      </c>
      <c r="AJ81">
        <v>115.62</v>
      </c>
      <c r="AK81">
        <v>0</v>
      </c>
      <c r="AL81">
        <v>41.43</v>
      </c>
      <c r="AM81">
        <v>0.36</v>
      </c>
      <c r="AN81">
        <v>42.74</v>
      </c>
      <c r="AO81">
        <v>0</v>
      </c>
      <c r="AP81">
        <v>213.72</v>
      </c>
      <c r="AQ81">
        <v>62.63</v>
      </c>
      <c r="AR81">
        <v>2.89</v>
      </c>
      <c r="AS81">
        <v>11.04</v>
      </c>
      <c r="AT81">
        <v>36.35</v>
      </c>
      <c r="AU81">
        <v>0</v>
      </c>
      <c r="AV81">
        <v>0.51</v>
      </c>
      <c r="AW81">
        <v>0.51</v>
      </c>
      <c r="AX81">
        <v>0</v>
      </c>
      <c r="AY81">
        <v>0</v>
      </c>
      <c r="AZ81">
        <v>0</v>
      </c>
      <c r="BA81">
        <v>48.18</v>
      </c>
      <c r="BB81">
        <v>0.72</v>
      </c>
      <c r="BC81">
        <v>13.01</v>
      </c>
      <c r="BD81">
        <v>0.87</v>
      </c>
      <c r="BE81">
        <v>0.81</v>
      </c>
      <c r="BF81">
        <v>0.81</v>
      </c>
      <c r="BG81">
        <v>24.09</v>
      </c>
      <c r="BH81">
        <v>0</v>
      </c>
    </row>
    <row r="82" spans="7:60">
      <c r="G82" t="s">
        <v>124</v>
      </c>
      <c r="H82" s="115">
        <v>487.79000000000008</v>
      </c>
      <c r="I82" s="88">
        <v>59.290000000000006</v>
      </c>
      <c r="J82" s="88">
        <v>242.79</v>
      </c>
      <c r="K82" s="88">
        <v>69.37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165.72</v>
      </c>
      <c r="X82">
        <v>0</v>
      </c>
      <c r="Y82">
        <v>12.21</v>
      </c>
      <c r="Z82">
        <v>0</v>
      </c>
      <c r="AA82">
        <v>9.92</v>
      </c>
      <c r="AB82">
        <v>0</v>
      </c>
      <c r="AC82">
        <v>0.86</v>
      </c>
      <c r="AD82">
        <v>32.61</v>
      </c>
      <c r="AE82">
        <v>0</v>
      </c>
      <c r="AF82">
        <v>14.45</v>
      </c>
      <c r="AG82">
        <v>0</v>
      </c>
      <c r="AH82">
        <v>6.74</v>
      </c>
      <c r="AI82">
        <v>0.44</v>
      </c>
      <c r="AJ82">
        <v>115.62</v>
      </c>
      <c r="AK82">
        <v>0</v>
      </c>
      <c r="AL82">
        <v>41.43</v>
      </c>
      <c r="AM82">
        <v>0.36</v>
      </c>
      <c r="AN82">
        <v>42.74</v>
      </c>
      <c r="AO82">
        <v>0</v>
      </c>
      <c r="AP82">
        <v>213.72</v>
      </c>
      <c r="AQ82">
        <v>62.63</v>
      </c>
      <c r="AR82">
        <v>2.89</v>
      </c>
      <c r="AS82">
        <v>11.04</v>
      </c>
      <c r="AT82">
        <v>36.35</v>
      </c>
      <c r="AU82">
        <v>0</v>
      </c>
      <c r="AV82">
        <v>0.51</v>
      </c>
      <c r="AW82">
        <v>0.51</v>
      </c>
      <c r="AX82">
        <v>0</v>
      </c>
      <c r="AY82">
        <v>0</v>
      </c>
      <c r="AZ82">
        <v>0</v>
      </c>
      <c r="BA82">
        <v>48.18</v>
      </c>
      <c r="BB82">
        <v>0.72</v>
      </c>
      <c r="BC82">
        <v>13.01</v>
      </c>
      <c r="BD82">
        <v>0.87</v>
      </c>
      <c r="BE82">
        <v>0.81</v>
      </c>
      <c r="BF82">
        <v>0.81</v>
      </c>
      <c r="BG82">
        <v>24.09</v>
      </c>
      <c r="BH82">
        <v>0</v>
      </c>
    </row>
    <row r="83" spans="7:60">
      <c r="G83" t="s">
        <v>125</v>
      </c>
      <c r="H83" s="115">
        <v>487.79000000000008</v>
      </c>
      <c r="I83" s="88">
        <v>59.290000000000006</v>
      </c>
      <c r="J83" s="88">
        <v>242.97</v>
      </c>
      <c r="K83" s="88">
        <v>69.37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165.72</v>
      </c>
      <c r="X83">
        <v>0</v>
      </c>
      <c r="Y83">
        <v>12.21</v>
      </c>
      <c r="Z83">
        <v>0</v>
      </c>
      <c r="AA83">
        <v>9.92</v>
      </c>
      <c r="AB83">
        <v>0</v>
      </c>
      <c r="AC83">
        <v>0.86</v>
      </c>
      <c r="AD83">
        <v>32.61</v>
      </c>
      <c r="AE83">
        <v>0</v>
      </c>
      <c r="AF83">
        <v>14.45</v>
      </c>
      <c r="AG83">
        <v>0</v>
      </c>
      <c r="AH83">
        <v>6.74</v>
      </c>
      <c r="AI83">
        <v>0.44</v>
      </c>
      <c r="AJ83">
        <v>115.62</v>
      </c>
      <c r="AK83">
        <v>0</v>
      </c>
      <c r="AL83">
        <v>41.43</v>
      </c>
      <c r="AM83">
        <v>0.36</v>
      </c>
      <c r="AN83">
        <v>42.74</v>
      </c>
      <c r="AO83">
        <v>0</v>
      </c>
      <c r="AP83">
        <v>213.72</v>
      </c>
      <c r="AQ83">
        <v>62.63</v>
      </c>
      <c r="AR83">
        <v>2.89</v>
      </c>
      <c r="AS83">
        <v>11.22</v>
      </c>
      <c r="AT83">
        <v>36.35</v>
      </c>
      <c r="AU83">
        <v>0</v>
      </c>
      <c r="AV83">
        <v>0.51</v>
      </c>
      <c r="AW83">
        <v>0.51</v>
      </c>
      <c r="AX83">
        <v>0</v>
      </c>
      <c r="AY83">
        <v>0</v>
      </c>
      <c r="AZ83">
        <v>0</v>
      </c>
      <c r="BA83">
        <v>48.18</v>
      </c>
      <c r="BB83">
        <v>0.72</v>
      </c>
      <c r="BC83">
        <v>13.01</v>
      </c>
      <c r="BD83">
        <v>0.87</v>
      </c>
      <c r="BE83">
        <v>0.81</v>
      </c>
      <c r="BF83">
        <v>0.81</v>
      </c>
      <c r="BG83">
        <v>24.09</v>
      </c>
      <c r="BH83">
        <v>0</v>
      </c>
    </row>
    <row r="84" spans="7:60">
      <c r="G84" t="s">
        <v>126</v>
      </c>
      <c r="H84" s="115">
        <v>487.79000000000008</v>
      </c>
      <c r="I84" s="88">
        <v>59.290000000000006</v>
      </c>
      <c r="J84" s="88">
        <v>242.97</v>
      </c>
      <c r="K84" s="88">
        <v>69.37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165.72</v>
      </c>
      <c r="X84">
        <v>0</v>
      </c>
      <c r="Y84">
        <v>12.21</v>
      </c>
      <c r="Z84">
        <v>0</v>
      </c>
      <c r="AA84">
        <v>9.92</v>
      </c>
      <c r="AB84">
        <v>0</v>
      </c>
      <c r="AC84">
        <v>0.86</v>
      </c>
      <c r="AD84">
        <v>32.61</v>
      </c>
      <c r="AE84">
        <v>0</v>
      </c>
      <c r="AF84">
        <v>14.45</v>
      </c>
      <c r="AG84">
        <v>0</v>
      </c>
      <c r="AH84">
        <v>6.74</v>
      </c>
      <c r="AI84">
        <v>0.44</v>
      </c>
      <c r="AJ84">
        <v>115.62</v>
      </c>
      <c r="AK84">
        <v>0</v>
      </c>
      <c r="AL84">
        <v>41.43</v>
      </c>
      <c r="AM84">
        <v>0.36</v>
      </c>
      <c r="AN84">
        <v>42.74</v>
      </c>
      <c r="AO84">
        <v>0</v>
      </c>
      <c r="AP84">
        <v>213.72</v>
      </c>
      <c r="AQ84">
        <v>62.63</v>
      </c>
      <c r="AR84">
        <v>2.89</v>
      </c>
      <c r="AS84">
        <v>11.22</v>
      </c>
      <c r="AT84">
        <v>36.35</v>
      </c>
      <c r="AU84">
        <v>0</v>
      </c>
      <c r="AV84">
        <v>0.51</v>
      </c>
      <c r="AW84">
        <v>0.51</v>
      </c>
      <c r="AX84">
        <v>0</v>
      </c>
      <c r="AY84">
        <v>0</v>
      </c>
      <c r="AZ84">
        <v>0</v>
      </c>
      <c r="BA84">
        <v>48.18</v>
      </c>
      <c r="BB84">
        <v>0.72</v>
      </c>
      <c r="BC84">
        <v>13.01</v>
      </c>
      <c r="BD84">
        <v>0.87</v>
      </c>
      <c r="BE84">
        <v>0.81</v>
      </c>
      <c r="BF84">
        <v>0.81</v>
      </c>
      <c r="BG84">
        <v>24.09</v>
      </c>
      <c r="BH84">
        <v>0</v>
      </c>
    </row>
    <row r="85" spans="7:60">
      <c r="G85" t="s">
        <v>127</v>
      </c>
      <c r="H85" s="115">
        <v>552.34</v>
      </c>
      <c r="I85" s="88">
        <v>59.290000000000006</v>
      </c>
      <c r="J85" s="88">
        <v>242.97</v>
      </c>
      <c r="K85" s="88">
        <v>69.37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165.72</v>
      </c>
      <c r="X85">
        <v>0</v>
      </c>
      <c r="Y85">
        <v>12.21</v>
      </c>
      <c r="Z85">
        <v>0</v>
      </c>
      <c r="AA85">
        <v>9.92</v>
      </c>
      <c r="AB85">
        <v>0</v>
      </c>
      <c r="AC85">
        <v>0.86</v>
      </c>
      <c r="AD85">
        <v>32.61</v>
      </c>
      <c r="AE85">
        <v>0</v>
      </c>
      <c r="AF85">
        <v>14.45</v>
      </c>
      <c r="AG85">
        <v>0</v>
      </c>
      <c r="AH85">
        <v>6.74</v>
      </c>
      <c r="AI85">
        <v>0.44</v>
      </c>
      <c r="AJ85">
        <v>115.62</v>
      </c>
      <c r="AK85">
        <v>39.5</v>
      </c>
      <c r="AL85">
        <v>41.43</v>
      </c>
      <c r="AM85">
        <v>0.36</v>
      </c>
      <c r="AN85">
        <v>42.74</v>
      </c>
      <c r="AO85">
        <v>0</v>
      </c>
      <c r="AP85">
        <v>213.72</v>
      </c>
      <c r="AQ85">
        <v>62.63</v>
      </c>
      <c r="AR85">
        <v>2.89</v>
      </c>
      <c r="AS85">
        <v>11.22</v>
      </c>
      <c r="AT85">
        <v>36.35</v>
      </c>
      <c r="AU85">
        <v>0</v>
      </c>
      <c r="AV85">
        <v>0.51</v>
      </c>
      <c r="AW85">
        <v>0.51</v>
      </c>
      <c r="AX85">
        <v>0</v>
      </c>
      <c r="AY85">
        <v>25.05</v>
      </c>
      <c r="AZ85">
        <v>0</v>
      </c>
      <c r="BA85">
        <v>48.18</v>
      </c>
      <c r="BB85">
        <v>0.72</v>
      </c>
      <c r="BC85">
        <v>13.01</v>
      </c>
      <c r="BD85">
        <v>0.87</v>
      </c>
      <c r="BE85">
        <v>0.81</v>
      </c>
      <c r="BF85">
        <v>0.81</v>
      </c>
      <c r="BG85">
        <v>24.09</v>
      </c>
      <c r="BH85">
        <v>0</v>
      </c>
    </row>
    <row r="86" spans="7:60">
      <c r="G86" t="s">
        <v>128</v>
      </c>
      <c r="H86" s="115">
        <v>580.27999999999986</v>
      </c>
      <c r="I86" s="88">
        <v>59.290000000000006</v>
      </c>
      <c r="J86" s="88">
        <v>242.97</v>
      </c>
      <c r="K86" s="88">
        <v>69.37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165.72</v>
      </c>
      <c r="X86">
        <v>0</v>
      </c>
      <c r="Y86">
        <v>12.21</v>
      </c>
      <c r="Z86">
        <v>0</v>
      </c>
      <c r="AA86">
        <v>9.92</v>
      </c>
      <c r="AB86">
        <v>0</v>
      </c>
      <c r="AC86">
        <v>0.86</v>
      </c>
      <c r="AD86">
        <v>32.61</v>
      </c>
      <c r="AE86">
        <v>0</v>
      </c>
      <c r="AF86">
        <v>14.45</v>
      </c>
      <c r="AG86">
        <v>0</v>
      </c>
      <c r="AH86">
        <v>6.74</v>
      </c>
      <c r="AI86">
        <v>0.44</v>
      </c>
      <c r="AJ86">
        <v>115.62</v>
      </c>
      <c r="AK86">
        <v>67.44</v>
      </c>
      <c r="AL86">
        <v>41.43</v>
      </c>
      <c r="AM86">
        <v>0.36</v>
      </c>
      <c r="AN86">
        <v>42.74</v>
      </c>
      <c r="AO86">
        <v>0</v>
      </c>
      <c r="AP86">
        <v>213.72</v>
      </c>
      <c r="AQ86">
        <v>62.63</v>
      </c>
      <c r="AR86">
        <v>2.89</v>
      </c>
      <c r="AS86">
        <v>11.22</v>
      </c>
      <c r="AT86">
        <v>36.35</v>
      </c>
      <c r="AU86">
        <v>0</v>
      </c>
      <c r="AV86">
        <v>0.51</v>
      </c>
      <c r="AW86">
        <v>0.51</v>
      </c>
      <c r="AX86">
        <v>0</v>
      </c>
      <c r="AY86">
        <v>25.05</v>
      </c>
      <c r="AZ86">
        <v>0</v>
      </c>
      <c r="BA86">
        <v>48.18</v>
      </c>
      <c r="BB86">
        <v>0.72</v>
      </c>
      <c r="BC86">
        <v>13.01</v>
      </c>
      <c r="BD86">
        <v>0.87</v>
      </c>
      <c r="BE86">
        <v>0.81</v>
      </c>
      <c r="BF86">
        <v>0.81</v>
      </c>
      <c r="BG86">
        <v>24.09</v>
      </c>
      <c r="BH86">
        <v>0</v>
      </c>
    </row>
    <row r="87" spans="7:60">
      <c r="G87" t="s">
        <v>129</v>
      </c>
      <c r="H87" s="115">
        <v>630.38</v>
      </c>
      <c r="I87" s="88">
        <v>59.290000000000006</v>
      </c>
      <c r="J87" s="88">
        <v>211.17</v>
      </c>
      <c r="K87" s="88">
        <v>69.37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133.72999999999999</v>
      </c>
      <c r="X87">
        <v>0</v>
      </c>
      <c r="Y87">
        <v>12.21</v>
      </c>
      <c r="Z87">
        <v>14.45</v>
      </c>
      <c r="AA87">
        <v>9.92</v>
      </c>
      <c r="AB87">
        <v>0</v>
      </c>
      <c r="AC87">
        <v>0.86</v>
      </c>
      <c r="AD87">
        <v>32.61</v>
      </c>
      <c r="AE87">
        <v>0</v>
      </c>
      <c r="AF87">
        <v>14.45</v>
      </c>
      <c r="AG87">
        <v>0</v>
      </c>
      <c r="AH87">
        <v>6.74</v>
      </c>
      <c r="AI87">
        <v>0.44</v>
      </c>
      <c r="AJ87">
        <v>115.62</v>
      </c>
      <c r="AK87">
        <v>78.040000000000006</v>
      </c>
      <c r="AL87">
        <v>41.43</v>
      </c>
      <c r="AM87">
        <v>0.36</v>
      </c>
      <c r="AN87">
        <v>42.74</v>
      </c>
      <c r="AO87">
        <v>0</v>
      </c>
      <c r="AP87">
        <v>213.72</v>
      </c>
      <c r="AQ87">
        <v>62.63</v>
      </c>
      <c r="AR87">
        <v>2.89</v>
      </c>
      <c r="AS87">
        <v>11.41</v>
      </c>
      <c r="AT87">
        <v>36.35</v>
      </c>
      <c r="AU87">
        <v>0</v>
      </c>
      <c r="AV87">
        <v>0.51</v>
      </c>
      <c r="AW87">
        <v>0.51</v>
      </c>
      <c r="AX87">
        <v>0</v>
      </c>
      <c r="AY87">
        <v>50.1</v>
      </c>
      <c r="AZ87">
        <v>0</v>
      </c>
      <c r="BA87">
        <v>48.18</v>
      </c>
      <c r="BB87">
        <v>0.72</v>
      </c>
      <c r="BC87">
        <v>13.01</v>
      </c>
      <c r="BD87">
        <v>0.87</v>
      </c>
      <c r="BE87">
        <v>0.81</v>
      </c>
      <c r="BF87">
        <v>0.81</v>
      </c>
      <c r="BG87">
        <v>24.09</v>
      </c>
      <c r="BH87">
        <v>0</v>
      </c>
    </row>
    <row r="88" spans="7:60">
      <c r="G88" t="s">
        <v>130</v>
      </c>
      <c r="H88" s="115">
        <v>657.3599999999999</v>
      </c>
      <c r="I88" s="88">
        <v>59.290000000000006</v>
      </c>
      <c r="J88" s="88">
        <v>211.17</v>
      </c>
      <c r="K88" s="88">
        <v>69.37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133.72999999999999</v>
      </c>
      <c r="X88">
        <v>0</v>
      </c>
      <c r="Y88">
        <v>12.21</v>
      </c>
      <c r="Z88">
        <v>14.45</v>
      </c>
      <c r="AA88">
        <v>9.92</v>
      </c>
      <c r="AB88">
        <v>0</v>
      </c>
      <c r="AC88">
        <v>0.86</v>
      </c>
      <c r="AD88">
        <v>32.61</v>
      </c>
      <c r="AE88">
        <v>0</v>
      </c>
      <c r="AF88">
        <v>14.45</v>
      </c>
      <c r="AG88">
        <v>0</v>
      </c>
      <c r="AH88">
        <v>6.74</v>
      </c>
      <c r="AI88">
        <v>0.44</v>
      </c>
      <c r="AJ88">
        <v>115.62</v>
      </c>
      <c r="AK88">
        <v>105.02</v>
      </c>
      <c r="AL88">
        <v>41.43</v>
      </c>
      <c r="AM88">
        <v>0.36</v>
      </c>
      <c r="AN88">
        <v>42.74</v>
      </c>
      <c r="AO88">
        <v>0</v>
      </c>
      <c r="AP88">
        <v>213.72</v>
      </c>
      <c r="AQ88">
        <v>62.63</v>
      </c>
      <c r="AR88">
        <v>2.89</v>
      </c>
      <c r="AS88">
        <v>11.41</v>
      </c>
      <c r="AT88">
        <v>36.35</v>
      </c>
      <c r="AU88">
        <v>0</v>
      </c>
      <c r="AV88">
        <v>0.51</v>
      </c>
      <c r="AW88">
        <v>0.51</v>
      </c>
      <c r="AX88">
        <v>0</v>
      </c>
      <c r="AY88">
        <v>50.1</v>
      </c>
      <c r="AZ88">
        <v>0</v>
      </c>
      <c r="BA88">
        <v>48.18</v>
      </c>
      <c r="BB88">
        <v>0.72</v>
      </c>
      <c r="BC88">
        <v>13.01</v>
      </c>
      <c r="BD88">
        <v>0.87</v>
      </c>
      <c r="BE88">
        <v>0.81</v>
      </c>
      <c r="BF88">
        <v>0.81</v>
      </c>
      <c r="BG88">
        <v>24.09</v>
      </c>
      <c r="BH88">
        <v>0</v>
      </c>
    </row>
    <row r="89" spans="7:60">
      <c r="G89" t="s">
        <v>131</v>
      </c>
      <c r="H89" s="115">
        <v>682.41</v>
      </c>
      <c r="I89" s="88">
        <v>59.290000000000006</v>
      </c>
      <c r="J89" s="88">
        <v>144.31</v>
      </c>
      <c r="K89" s="88">
        <v>69.37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66.87</v>
      </c>
      <c r="X89">
        <v>0</v>
      </c>
      <c r="Y89">
        <v>12.21</v>
      </c>
      <c r="Z89">
        <v>14.45</v>
      </c>
      <c r="AA89">
        <v>9.92</v>
      </c>
      <c r="AB89">
        <v>0</v>
      </c>
      <c r="AC89">
        <v>0.86</v>
      </c>
      <c r="AD89">
        <v>32.61</v>
      </c>
      <c r="AE89">
        <v>0</v>
      </c>
      <c r="AF89">
        <v>14.45</v>
      </c>
      <c r="AG89">
        <v>0</v>
      </c>
      <c r="AH89">
        <v>6.74</v>
      </c>
      <c r="AI89">
        <v>0.44</v>
      </c>
      <c r="AJ89">
        <v>115.62</v>
      </c>
      <c r="AK89">
        <v>130.07</v>
      </c>
      <c r="AL89">
        <v>41.43</v>
      </c>
      <c r="AM89">
        <v>0.36</v>
      </c>
      <c r="AN89">
        <v>42.74</v>
      </c>
      <c r="AO89">
        <v>0</v>
      </c>
      <c r="AP89">
        <v>213.72</v>
      </c>
      <c r="AQ89">
        <v>62.63</v>
      </c>
      <c r="AR89">
        <v>2.89</v>
      </c>
      <c r="AS89">
        <v>11.41</v>
      </c>
      <c r="AT89">
        <v>36.35</v>
      </c>
      <c r="AU89">
        <v>0</v>
      </c>
      <c r="AV89">
        <v>0.51</v>
      </c>
      <c r="AW89">
        <v>0.51</v>
      </c>
      <c r="AX89">
        <v>0</v>
      </c>
      <c r="AY89">
        <v>50.1</v>
      </c>
      <c r="AZ89">
        <v>0</v>
      </c>
      <c r="BA89">
        <v>48.18</v>
      </c>
      <c r="BB89">
        <v>0.72</v>
      </c>
      <c r="BC89">
        <v>13.01</v>
      </c>
      <c r="BD89">
        <v>0.87</v>
      </c>
      <c r="BE89">
        <v>0.81</v>
      </c>
      <c r="BF89">
        <v>0.81</v>
      </c>
      <c r="BG89">
        <v>24.09</v>
      </c>
      <c r="BH89">
        <v>0</v>
      </c>
    </row>
    <row r="90" spans="7:60">
      <c r="G90" t="s">
        <v>132</v>
      </c>
      <c r="H90" s="115">
        <v>702.65</v>
      </c>
      <c r="I90" s="88">
        <v>59.290000000000006</v>
      </c>
      <c r="J90" s="88">
        <v>144.31</v>
      </c>
      <c r="K90" s="88">
        <v>69.37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66.87</v>
      </c>
      <c r="X90">
        <v>0</v>
      </c>
      <c r="Y90">
        <v>12.21</v>
      </c>
      <c r="Z90">
        <v>14.45</v>
      </c>
      <c r="AA90">
        <v>9.92</v>
      </c>
      <c r="AB90">
        <v>0</v>
      </c>
      <c r="AC90">
        <v>0.86</v>
      </c>
      <c r="AD90">
        <v>32.61</v>
      </c>
      <c r="AE90">
        <v>0</v>
      </c>
      <c r="AF90">
        <v>14.45</v>
      </c>
      <c r="AG90">
        <v>0</v>
      </c>
      <c r="AH90">
        <v>6.74</v>
      </c>
      <c r="AI90">
        <v>0.44</v>
      </c>
      <c r="AJ90">
        <v>115.62</v>
      </c>
      <c r="AK90">
        <v>150.31</v>
      </c>
      <c r="AL90">
        <v>41.43</v>
      </c>
      <c r="AM90">
        <v>0.36</v>
      </c>
      <c r="AN90">
        <v>42.74</v>
      </c>
      <c r="AO90">
        <v>0</v>
      </c>
      <c r="AP90">
        <v>213.72</v>
      </c>
      <c r="AQ90">
        <v>62.63</v>
      </c>
      <c r="AR90">
        <v>2.89</v>
      </c>
      <c r="AS90">
        <v>11.41</v>
      </c>
      <c r="AT90">
        <v>36.35</v>
      </c>
      <c r="AU90">
        <v>0</v>
      </c>
      <c r="AV90">
        <v>0.51</v>
      </c>
      <c r="AW90">
        <v>0.51</v>
      </c>
      <c r="AX90">
        <v>0</v>
      </c>
      <c r="AY90">
        <v>50.1</v>
      </c>
      <c r="AZ90">
        <v>0</v>
      </c>
      <c r="BA90">
        <v>48.18</v>
      </c>
      <c r="BB90">
        <v>0.72</v>
      </c>
      <c r="BC90">
        <v>13.01</v>
      </c>
      <c r="BD90">
        <v>0.87</v>
      </c>
      <c r="BE90">
        <v>0.81</v>
      </c>
      <c r="BF90">
        <v>0.81</v>
      </c>
      <c r="BG90">
        <v>24.09</v>
      </c>
      <c r="BH90">
        <v>0</v>
      </c>
    </row>
    <row r="91" spans="7:60">
      <c r="G91" t="s">
        <v>133</v>
      </c>
      <c r="H91" s="115">
        <v>736.25999999999988</v>
      </c>
      <c r="I91" s="88">
        <v>95.03</v>
      </c>
      <c r="J91" s="88">
        <v>144.49</v>
      </c>
      <c r="K91" s="88">
        <v>69.37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66.87</v>
      </c>
      <c r="X91">
        <v>18.309999999999999</v>
      </c>
      <c r="Y91">
        <v>12.21</v>
      </c>
      <c r="Z91">
        <v>14.45</v>
      </c>
      <c r="AA91">
        <v>9.92</v>
      </c>
      <c r="AB91">
        <v>23.12</v>
      </c>
      <c r="AC91">
        <v>0.86</v>
      </c>
      <c r="AD91">
        <v>30.57</v>
      </c>
      <c r="AE91">
        <v>0</v>
      </c>
      <c r="AF91">
        <v>14.45</v>
      </c>
      <c r="AG91">
        <v>53.96</v>
      </c>
      <c r="AH91">
        <v>6.74</v>
      </c>
      <c r="AI91">
        <v>0.44</v>
      </c>
      <c r="AJ91">
        <v>115.62</v>
      </c>
      <c r="AK91">
        <v>107.91</v>
      </c>
      <c r="AL91">
        <v>41.43</v>
      </c>
      <c r="AM91">
        <v>0.36</v>
      </c>
      <c r="AN91">
        <v>42.74</v>
      </c>
      <c r="AO91">
        <v>0</v>
      </c>
      <c r="AP91">
        <v>213.72</v>
      </c>
      <c r="AQ91">
        <v>62.63</v>
      </c>
      <c r="AR91">
        <v>2.89</v>
      </c>
      <c r="AS91">
        <v>11.59</v>
      </c>
      <c r="AT91">
        <v>36.35</v>
      </c>
      <c r="AU91">
        <v>12.62</v>
      </c>
      <c r="AV91">
        <v>0.51</v>
      </c>
      <c r="AW91">
        <v>0.51</v>
      </c>
      <c r="AX91">
        <v>0</v>
      </c>
      <c r="AY91">
        <v>55.88</v>
      </c>
      <c r="AZ91">
        <v>0</v>
      </c>
      <c r="BA91">
        <v>48.18</v>
      </c>
      <c r="BB91">
        <v>0.72</v>
      </c>
      <c r="BC91">
        <v>13.01</v>
      </c>
      <c r="BD91">
        <v>0.87</v>
      </c>
      <c r="BE91">
        <v>0.81</v>
      </c>
      <c r="BF91">
        <v>0.81</v>
      </c>
      <c r="BG91">
        <v>24.09</v>
      </c>
      <c r="BH91">
        <v>0</v>
      </c>
    </row>
    <row r="92" spans="7:60">
      <c r="G92" t="s">
        <v>134</v>
      </c>
      <c r="H92" s="115">
        <v>764.19999999999993</v>
      </c>
      <c r="I92" s="88">
        <v>95.03</v>
      </c>
      <c r="J92" s="88">
        <v>144.49</v>
      </c>
      <c r="K92" s="88">
        <v>69.37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66.87</v>
      </c>
      <c r="X92">
        <v>18.309999999999999</v>
      </c>
      <c r="Y92">
        <v>12.21</v>
      </c>
      <c r="Z92">
        <v>14.45</v>
      </c>
      <c r="AA92">
        <v>9.92</v>
      </c>
      <c r="AB92">
        <v>23.12</v>
      </c>
      <c r="AC92">
        <v>0.86</v>
      </c>
      <c r="AD92">
        <v>30.57</v>
      </c>
      <c r="AE92">
        <v>0</v>
      </c>
      <c r="AF92">
        <v>14.45</v>
      </c>
      <c r="AG92">
        <v>53.96</v>
      </c>
      <c r="AH92">
        <v>6.74</v>
      </c>
      <c r="AI92">
        <v>0.44</v>
      </c>
      <c r="AJ92">
        <v>115.62</v>
      </c>
      <c r="AK92">
        <v>135.85</v>
      </c>
      <c r="AL92">
        <v>41.43</v>
      </c>
      <c r="AM92">
        <v>0.36</v>
      </c>
      <c r="AN92">
        <v>42.74</v>
      </c>
      <c r="AO92">
        <v>0</v>
      </c>
      <c r="AP92">
        <v>213.72</v>
      </c>
      <c r="AQ92">
        <v>62.63</v>
      </c>
      <c r="AR92">
        <v>2.89</v>
      </c>
      <c r="AS92">
        <v>11.59</v>
      </c>
      <c r="AT92">
        <v>36.35</v>
      </c>
      <c r="AU92">
        <v>12.62</v>
      </c>
      <c r="AV92">
        <v>0.51</v>
      </c>
      <c r="AW92">
        <v>0.51</v>
      </c>
      <c r="AX92">
        <v>0</v>
      </c>
      <c r="AY92">
        <v>55.88</v>
      </c>
      <c r="AZ92">
        <v>0</v>
      </c>
      <c r="BA92">
        <v>48.18</v>
      </c>
      <c r="BB92">
        <v>0.72</v>
      </c>
      <c r="BC92">
        <v>13.01</v>
      </c>
      <c r="BD92">
        <v>0.87</v>
      </c>
      <c r="BE92">
        <v>0.81</v>
      </c>
      <c r="BF92">
        <v>0.81</v>
      </c>
      <c r="BG92">
        <v>24.09</v>
      </c>
      <c r="BH92">
        <v>0</v>
      </c>
    </row>
    <row r="93" spans="7:60">
      <c r="G93" t="s">
        <v>135</v>
      </c>
      <c r="H93" s="115">
        <v>800.81999999999994</v>
      </c>
      <c r="I93" s="88">
        <v>95.03</v>
      </c>
      <c r="J93" s="88">
        <v>144.49</v>
      </c>
      <c r="K93" s="88">
        <v>69.37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66.87</v>
      </c>
      <c r="X93">
        <v>18.309999999999999</v>
      </c>
      <c r="Y93">
        <v>12.21</v>
      </c>
      <c r="Z93">
        <v>14.45</v>
      </c>
      <c r="AA93">
        <v>9.92</v>
      </c>
      <c r="AB93">
        <v>23.12</v>
      </c>
      <c r="AC93">
        <v>0.86</v>
      </c>
      <c r="AD93">
        <v>30.57</v>
      </c>
      <c r="AE93">
        <v>0</v>
      </c>
      <c r="AF93">
        <v>14.45</v>
      </c>
      <c r="AG93">
        <v>53.96</v>
      </c>
      <c r="AH93">
        <v>6.74</v>
      </c>
      <c r="AI93">
        <v>0.44</v>
      </c>
      <c r="AJ93">
        <v>115.62</v>
      </c>
      <c r="AK93">
        <v>172.47</v>
      </c>
      <c r="AL93">
        <v>41.43</v>
      </c>
      <c r="AM93">
        <v>0.36</v>
      </c>
      <c r="AN93">
        <v>42.74</v>
      </c>
      <c r="AO93">
        <v>0</v>
      </c>
      <c r="AP93">
        <v>213.72</v>
      </c>
      <c r="AQ93">
        <v>62.63</v>
      </c>
      <c r="AR93">
        <v>2.89</v>
      </c>
      <c r="AS93">
        <v>11.59</v>
      </c>
      <c r="AT93">
        <v>36.35</v>
      </c>
      <c r="AU93">
        <v>12.62</v>
      </c>
      <c r="AV93">
        <v>0.51</v>
      </c>
      <c r="AW93">
        <v>0.51</v>
      </c>
      <c r="AX93">
        <v>0</v>
      </c>
      <c r="AY93">
        <v>55.88</v>
      </c>
      <c r="AZ93">
        <v>0</v>
      </c>
      <c r="BA93">
        <v>48.18</v>
      </c>
      <c r="BB93">
        <v>0.72</v>
      </c>
      <c r="BC93">
        <v>13.01</v>
      </c>
      <c r="BD93">
        <v>0.87</v>
      </c>
      <c r="BE93">
        <v>0.81</v>
      </c>
      <c r="BF93">
        <v>0.81</v>
      </c>
      <c r="BG93">
        <v>24.09</v>
      </c>
      <c r="BH93">
        <v>0</v>
      </c>
    </row>
    <row r="94" spans="7:60">
      <c r="G94" t="s">
        <v>136</v>
      </c>
      <c r="H94" s="115">
        <v>813.33999999999992</v>
      </c>
      <c r="I94" s="88">
        <v>95.03</v>
      </c>
      <c r="J94" s="88">
        <v>144.49</v>
      </c>
      <c r="K94" s="88">
        <v>69.37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66.87</v>
      </c>
      <c r="X94">
        <v>18.309999999999999</v>
      </c>
      <c r="Y94">
        <v>12.21</v>
      </c>
      <c r="Z94">
        <v>14.45</v>
      </c>
      <c r="AA94">
        <v>9.92</v>
      </c>
      <c r="AB94">
        <v>23.12</v>
      </c>
      <c r="AC94">
        <v>0.86</v>
      </c>
      <c r="AD94">
        <v>30.57</v>
      </c>
      <c r="AE94">
        <v>0</v>
      </c>
      <c r="AF94">
        <v>14.45</v>
      </c>
      <c r="AG94">
        <v>53.96</v>
      </c>
      <c r="AH94">
        <v>6.74</v>
      </c>
      <c r="AI94">
        <v>0.44</v>
      </c>
      <c r="AJ94">
        <v>115.62</v>
      </c>
      <c r="AK94">
        <v>184.99</v>
      </c>
      <c r="AL94">
        <v>41.43</v>
      </c>
      <c r="AM94">
        <v>0.36</v>
      </c>
      <c r="AN94">
        <v>42.74</v>
      </c>
      <c r="AO94">
        <v>0</v>
      </c>
      <c r="AP94">
        <v>213.72</v>
      </c>
      <c r="AQ94">
        <v>62.63</v>
      </c>
      <c r="AR94">
        <v>2.89</v>
      </c>
      <c r="AS94">
        <v>11.59</v>
      </c>
      <c r="AT94">
        <v>36.35</v>
      </c>
      <c r="AU94">
        <v>12.62</v>
      </c>
      <c r="AV94">
        <v>0.51</v>
      </c>
      <c r="AW94">
        <v>0.51</v>
      </c>
      <c r="AX94">
        <v>0</v>
      </c>
      <c r="AY94">
        <v>55.88</v>
      </c>
      <c r="AZ94">
        <v>0</v>
      </c>
      <c r="BA94">
        <v>48.18</v>
      </c>
      <c r="BB94">
        <v>0.72</v>
      </c>
      <c r="BC94">
        <v>13.01</v>
      </c>
      <c r="BD94">
        <v>0.87</v>
      </c>
      <c r="BE94">
        <v>0.81</v>
      </c>
      <c r="BF94">
        <v>0.81</v>
      </c>
      <c r="BG94">
        <v>24.09</v>
      </c>
      <c r="BH94">
        <v>0</v>
      </c>
    </row>
    <row r="95" spans="7:60">
      <c r="G95" t="s">
        <v>137</v>
      </c>
      <c r="H95" s="115">
        <v>831.65</v>
      </c>
      <c r="I95" s="88">
        <v>95.03</v>
      </c>
      <c r="J95" s="88">
        <v>144.67000000000002</v>
      </c>
      <c r="K95" s="88">
        <v>69.37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66.87</v>
      </c>
      <c r="X95">
        <v>18.309999999999999</v>
      </c>
      <c r="Y95">
        <v>12.21</v>
      </c>
      <c r="Z95">
        <v>14.45</v>
      </c>
      <c r="AA95">
        <v>9.92</v>
      </c>
      <c r="AB95">
        <v>23.12</v>
      </c>
      <c r="AC95">
        <v>0.86</v>
      </c>
      <c r="AD95">
        <v>30.57</v>
      </c>
      <c r="AE95">
        <v>0</v>
      </c>
      <c r="AF95">
        <v>14.45</v>
      </c>
      <c r="AG95">
        <v>53.96</v>
      </c>
      <c r="AH95">
        <v>6.74</v>
      </c>
      <c r="AI95">
        <v>0.44</v>
      </c>
      <c r="AJ95">
        <v>115.62</v>
      </c>
      <c r="AK95">
        <v>203.3</v>
      </c>
      <c r="AL95">
        <v>41.43</v>
      </c>
      <c r="AM95">
        <v>0.36</v>
      </c>
      <c r="AN95">
        <v>42.74</v>
      </c>
      <c r="AO95">
        <v>0</v>
      </c>
      <c r="AP95">
        <v>213.72</v>
      </c>
      <c r="AQ95">
        <v>62.63</v>
      </c>
      <c r="AR95">
        <v>2.89</v>
      </c>
      <c r="AS95">
        <v>11.77</v>
      </c>
      <c r="AT95">
        <v>36.35</v>
      </c>
      <c r="AU95">
        <v>12.62</v>
      </c>
      <c r="AV95">
        <v>0.51</v>
      </c>
      <c r="AW95">
        <v>0.51</v>
      </c>
      <c r="AX95">
        <v>0</v>
      </c>
      <c r="AY95">
        <v>55.88</v>
      </c>
      <c r="AZ95">
        <v>0</v>
      </c>
      <c r="BA95">
        <v>48.18</v>
      </c>
      <c r="BB95">
        <v>0.72</v>
      </c>
      <c r="BC95">
        <v>13.01</v>
      </c>
      <c r="BD95">
        <v>0.87</v>
      </c>
      <c r="BE95">
        <v>0.81</v>
      </c>
      <c r="BF95">
        <v>0.81</v>
      </c>
      <c r="BG95">
        <v>24.09</v>
      </c>
      <c r="BH95">
        <v>0</v>
      </c>
    </row>
    <row r="96" spans="7:60">
      <c r="G96" t="s">
        <v>138</v>
      </c>
      <c r="H96" s="115">
        <v>840.31999999999994</v>
      </c>
      <c r="I96" s="88">
        <v>95.03</v>
      </c>
      <c r="J96" s="88">
        <v>144.67000000000002</v>
      </c>
      <c r="K96" s="88">
        <v>69.37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66.87</v>
      </c>
      <c r="X96">
        <v>18.309999999999999</v>
      </c>
      <c r="Y96">
        <v>12.21</v>
      </c>
      <c r="Z96">
        <v>14.45</v>
      </c>
      <c r="AA96">
        <v>9.92</v>
      </c>
      <c r="AB96">
        <v>23.12</v>
      </c>
      <c r="AC96">
        <v>0.86</v>
      </c>
      <c r="AD96">
        <v>30.57</v>
      </c>
      <c r="AE96">
        <v>0</v>
      </c>
      <c r="AF96">
        <v>14.45</v>
      </c>
      <c r="AG96">
        <v>53.96</v>
      </c>
      <c r="AH96">
        <v>6.74</v>
      </c>
      <c r="AI96">
        <v>0.44</v>
      </c>
      <c r="AJ96">
        <v>115.62</v>
      </c>
      <c r="AK96">
        <v>211.97</v>
      </c>
      <c r="AL96">
        <v>41.43</v>
      </c>
      <c r="AM96">
        <v>0.36</v>
      </c>
      <c r="AN96">
        <v>42.74</v>
      </c>
      <c r="AO96">
        <v>0</v>
      </c>
      <c r="AP96">
        <v>213.72</v>
      </c>
      <c r="AQ96">
        <v>62.63</v>
      </c>
      <c r="AR96">
        <v>2.89</v>
      </c>
      <c r="AS96">
        <v>11.77</v>
      </c>
      <c r="AT96">
        <v>36.35</v>
      </c>
      <c r="AU96">
        <v>12.62</v>
      </c>
      <c r="AV96">
        <v>0.51</v>
      </c>
      <c r="AW96">
        <v>0.51</v>
      </c>
      <c r="AX96">
        <v>0</v>
      </c>
      <c r="AY96">
        <v>55.88</v>
      </c>
      <c r="AZ96">
        <v>0</v>
      </c>
      <c r="BA96">
        <v>48.18</v>
      </c>
      <c r="BB96">
        <v>0.72</v>
      </c>
      <c r="BC96">
        <v>13.01</v>
      </c>
      <c r="BD96">
        <v>0.87</v>
      </c>
      <c r="BE96">
        <v>0.81</v>
      </c>
      <c r="BF96">
        <v>0.81</v>
      </c>
      <c r="BG96">
        <v>24.09</v>
      </c>
      <c r="BH96">
        <v>0</v>
      </c>
    </row>
    <row r="97" spans="1:133">
      <c r="G97" t="s">
        <v>139</v>
      </c>
      <c r="H97" s="115">
        <v>841.28</v>
      </c>
      <c r="I97" s="88">
        <v>95.03</v>
      </c>
      <c r="J97" s="88">
        <v>144.67000000000002</v>
      </c>
      <c r="K97" s="88">
        <v>69.37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66.87</v>
      </c>
      <c r="X97">
        <v>18.309999999999999</v>
      </c>
      <c r="Y97">
        <v>12.21</v>
      </c>
      <c r="Z97">
        <v>14.45</v>
      </c>
      <c r="AA97">
        <v>9.92</v>
      </c>
      <c r="AB97">
        <v>23.12</v>
      </c>
      <c r="AC97">
        <v>0.86</v>
      </c>
      <c r="AD97">
        <v>30.57</v>
      </c>
      <c r="AE97">
        <v>0</v>
      </c>
      <c r="AF97">
        <v>14.45</v>
      </c>
      <c r="AG97">
        <v>53.96</v>
      </c>
      <c r="AH97">
        <v>6.74</v>
      </c>
      <c r="AI97">
        <v>0.44</v>
      </c>
      <c r="AJ97">
        <v>115.62</v>
      </c>
      <c r="AK97">
        <v>212.93</v>
      </c>
      <c r="AL97">
        <v>41.43</v>
      </c>
      <c r="AM97">
        <v>0.36</v>
      </c>
      <c r="AN97">
        <v>42.74</v>
      </c>
      <c r="AO97">
        <v>0</v>
      </c>
      <c r="AP97">
        <v>213.72</v>
      </c>
      <c r="AQ97">
        <v>62.63</v>
      </c>
      <c r="AR97">
        <v>2.89</v>
      </c>
      <c r="AS97">
        <v>11.77</v>
      </c>
      <c r="AT97">
        <v>36.35</v>
      </c>
      <c r="AU97">
        <v>12.62</v>
      </c>
      <c r="AV97">
        <v>0.51</v>
      </c>
      <c r="AW97">
        <v>0.51</v>
      </c>
      <c r="AX97">
        <v>0</v>
      </c>
      <c r="AY97">
        <v>55.88</v>
      </c>
      <c r="AZ97">
        <v>0</v>
      </c>
      <c r="BA97">
        <v>48.18</v>
      </c>
      <c r="BB97">
        <v>0.72</v>
      </c>
      <c r="BC97">
        <v>13.01</v>
      </c>
      <c r="BD97">
        <v>0.87</v>
      </c>
      <c r="BE97">
        <v>0.81</v>
      </c>
      <c r="BF97">
        <v>0.81</v>
      </c>
      <c r="BG97">
        <v>24.09</v>
      </c>
      <c r="BH97">
        <v>0</v>
      </c>
    </row>
    <row r="98" spans="1:133">
      <c r="G98" t="s">
        <v>140</v>
      </c>
      <c r="H98" s="115">
        <v>825.86999999999989</v>
      </c>
      <c r="I98" s="88">
        <v>95.03</v>
      </c>
      <c r="J98" s="88">
        <v>144.67000000000002</v>
      </c>
      <c r="K98" s="88">
        <v>69.37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66.87</v>
      </c>
      <c r="X98">
        <v>18.309999999999999</v>
      </c>
      <c r="Y98">
        <v>12.21</v>
      </c>
      <c r="Z98">
        <v>14.45</v>
      </c>
      <c r="AA98">
        <v>9.92</v>
      </c>
      <c r="AB98">
        <v>23.12</v>
      </c>
      <c r="AC98">
        <v>0.86</v>
      </c>
      <c r="AD98">
        <v>30.57</v>
      </c>
      <c r="AE98">
        <v>0</v>
      </c>
      <c r="AF98">
        <v>14.45</v>
      </c>
      <c r="AG98">
        <v>53.96</v>
      </c>
      <c r="AH98">
        <v>6.74</v>
      </c>
      <c r="AI98">
        <v>0.44</v>
      </c>
      <c r="AJ98">
        <v>115.62</v>
      </c>
      <c r="AK98">
        <v>197.52</v>
      </c>
      <c r="AL98">
        <v>41.43</v>
      </c>
      <c r="AM98">
        <v>0.36</v>
      </c>
      <c r="AN98">
        <v>42.74</v>
      </c>
      <c r="AO98">
        <v>0</v>
      </c>
      <c r="AP98">
        <v>213.72</v>
      </c>
      <c r="AQ98">
        <v>62.63</v>
      </c>
      <c r="AR98">
        <v>2.89</v>
      </c>
      <c r="AS98">
        <v>11.77</v>
      </c>
      <c r="AT98">
        <v>36.35</v>
      </c>
      <c r="AU98">
        <v>12.62</v>
      </c>
      <c r="AV98">
        <v>0.51</v>
      </c>
      <c r="AW98">
        <v>0.51</v>
      </c>
      <c r="AX98">
        <v>0</v>
      </c>
      <c r="AY98">
        <v>55.88</v>
      </c>
      <c r="AZ98">
        <v>0</v>
      </c>
      <c r="BA98">
        <v>48.18</v>
      </c>
      <c r="BB98">
        <v>0.72</v>
      </c>
      <c r="BC98">
        <v>13.01</v>
      </c>
      <c r="BD98">
        <v>0.87</v>
      </c>
      <c r="BE98">
        <v>0.81</v>
      </c>
      <c r="BF98">
        <v>0.81</v>
      </c>
      <c r="BG98">
        <v>24.09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14.447635000000004</v>
      </c>
      <c r="I99" s="111">
        <f t="shared" ref="I99:BU99" si="1">SUM(I3:I98)/4000</f>
        <v>1.8021299999999989</v>
      </c>
      <c r="J99" s="111">
        <f t="shared" si="1"/>
        <v>3.8813599999999995</v>
      </c>
      <c r="K99" s="111">
        <f t="shared" si="1"/>
        <v>1.6648799999999979</v>
      </c>
      <c r="L99" s="111">
        <f t="shared" si="1"/>
        <v>5.8134999999999999E-2</v>
      </c>
      <c r="M99" s="111">
        <f t="shared" si="1"/>
        <v>0</v>
      </c>
      <c r="N99" s="110">
        <f t="shared" si="1"/>
        <v>0</v>
      </c>
      <c r="O99" s="111">
        <f t="shared" si="1"/>
        <v>0.18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2.0310399999999982</v>
      </c>
      <c r="X99">
        <f t="shared" si="1"/>
        <v>3.662E-2</v>
      </c>
      <c r="Y99">
        <f t="shared" si="1"/>
        <v>0.29304000000000041</v>
      </c>
      <c r="Z99">
        <f t="shared" si="1"/>
        <v>4.3349999999999993E-2</v>
      </c>
      <c r="AA99">
        <f t="shared" si="1"/>
        <v>0.23807999999999963</v>
      </c>
      <c r="AB99">
        <f t="shared" si="1"/>
        <v>0.18496000000000001</v>
      </c>
      <c r="AC99">
        <f t="shared" si="1"/>
        <v>1.893000000000002E-2</v>
      </c>
      <c r="AD99">
        <f t="shared" si="1"/>
        <v>0.7123700000000005</v>
      </c>
      <c r="AE99">
        <f t="shared" si="1"/>
        <v>5.8134999999999999E-2</v>
      </c>
      <c r="AF99">
        <f t="shared" si="1"/>
        <v>0.34680000000000055</v>
      </c>
      <c r="AG99">
        <f t="shared" si="1"/>
        <v>0.43168000000000017</v>
      </c>
      <c r="AH99">
        <f t="shared" si="1"/>
        <v>0.16176000000000015</v>
      </c>
      <c r="AI99">
        <f t="shared" si="1"/>
        <v>9.7999999999999806E-3</v>
      </c>
      <c r="AJ99">
        <f t="shared" si="1"/>
        <v>2.7748800000000031</v>
      </c>
      <c r="AK99">
        <f t="shared" si="1"/>
        <v>0.56918749999999996</v>
      </c>
      <c r="AL99">
        <f t="shared" si="1"/>
        <v>0.99431999999999832</v>
      </c>
      <c r="AM99">
        <f t="shared" si="1"/>
        <v>8.6399999999999914E-3</v>
      </c>
      <c r="AN99">
        <f t="shared" si="1"/>
        <v>1.0257599999999976</v>
      </c>
      <c r="AO99">
        <f t="shared" si="1"/>
        <v>0.65280000000000027</v>
      </c>
      <c r="AP99">
        <f t="shared" si="1"/>
        <v>5.1292799999999996</v>
      </c>
      <c r="AQ99">
        <f t="shared" si="1"/>
        <v>1.5031200000000022</v>
      </c>
      <c r="AR99">
        <f t="shared" si="1"/>
        <v>6.9359999999999825E-2</v>
      </c>
      <c r="AS99">
        <f t="shared" si="1"/>
        <v>0.26655000000000012</v>
      </c>
      <c r="AT99">
        <f t="shared" si="1"/>
        <v>0.32714999999999994</v>
      </c>
      <c r="AU99">
        <f t="shared" si="1"/>
        <v>8.8340000000000016E-2</v>
      </c>
      <c r="AV99">
        <f t="shared" si="1"/>
        <v>1.1290000000000003E-2</v>
      </c>
      <c r="AW99">
        <f t="shared" si="1"/>
        <v>1.1290000000000003E-2</v>
      </c>
      <c r="AX99">
        <f t="shared" si="1"/>
        <v>1.5232000000000003</v>
      </c>
      <c r="AY99">
        <f t="shared" si="1"/>
        <v>0.21556750000000002</v>
      </c>
      <c r="AZ99">
        <f t="shared" si="1"/>
        <v>4.4999999999999998E-2</v>
      </c>
      <c r="BA99">
        <f t="shared" si="1"/>
        <v>1.1563199999999993</v>
      </c>
      <c r="BB99">
        <f t="shared" si="1"/>
        <v>1.5539999999999984E-2</v>
      </c>
      <c r="BC99">
        <f t="shared" si="1"/>
        <v>0.31223999999999985</v>
      </c>
      <c r="BD99">
        <f t="shared" si="1"/>
        <v>1.9060000000000042E-2</v>
      </c>
      <c r="BE99">
        <f t="shared" si="1"/>
        <v>1.7759999999999991E-2</v>
      </c>
      <c r="BF99">
        <f t="shared" si="1"/>
        <v>1.7759999999999991E-2</v>
      </c>
      <c r="BG99">
        <f t="shared" si="1"/>
        <v>0.57815999999999967</v>
      </c>
      <c r="BH99">
        <f t="shared" si="1"/>
        <v>0.13500000000000001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521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26.24</v>
      </c>
      <c r="I3" s="95">
        <v>18.75</v>
      </c>
      <c r="J3" s="95">
        <v>0</v>
      </c>
      <c r="K3" s="95">
        <v>0</v>
      </c>
      <c r="L3" s="95">
        <v>4.22</v>
      </c>
      <c r="M3" s="114">
        <v>1.41</v>
      </c>
      <c r="N3" s="113">
        <v>0</v>
      </c>
      <c r="O3" s="95">
        <v>0</v>
      </c>
      <c r="P3" s="95">
        <v>0</v>
      </c>
      <c r="Q3" s="95">
        <v>-33</v>
      </c>
      <c r="R3" s="95">
        <v>0</v>
      </c>
      <c r="S3" s="114">
        <v>0</v>
      </c>
      <c r="T3" t="s">
        <v>521</v>
      </c>
      <c r="U3" s="115">
        <v>-35</v>
      </c>
      <c r="V3" s="116">
        <v>50.62</v>
      </c>
      <c r="W3">
        <v>26.24</v>
      </c>
      <c r="X3">
        <v>18.75</v>
      </c>
      <c r="Y3">
        <v>-2</v>
      </c>
      <c r="Z3">
        <v>4.22</v>
      </c>
      <c r="AA3">
        <v>-33</v>
      </c>
      <c r="AB3">
        <v>1.41</v>
      </c>
      <c r="AC3">
        <v>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56.05</v>
      </c>
      <c r="I4" s="88">
        <v>20.96</v>
      </c>
      <c r="J4" s="88">
        <v>0</v>
      </c>
      <c r="K4" s="88">
        <v>0</v>
      </c>
      <c r="L4" s="88">
        <v>4.71</v>
      </c>
      <c r="M4" s="116">
        <v>0.68</v>
      </c>
      <c r="N4" s="115">
        <v>0</v>
      </c>
      <c r="O4" s="88">
        <v>0</v>
      </c>
      <c r="P4" s="88">
        <v>0</v>
      </c>
      <c r="Q4" s="88">
        <v>-40</v>
      </c>
      <c r="R4" s="88">
        <v>0</v>
      </c>
      <c r="S4" s="116">
        <v>0</v>
      </c>
      <c r="U4" s="115">
        <v>-42</v>
      </c>
      <c r="V4" s="116">
        <v>82.4</v>
      </c>
      <c r="W4">
        <v>56.05</v>
      </c>
      <c r="X4">
        <v>20.96</v>
      </c>
      <c r="Y4">
        <v>-2</v>
      </c>
      <c r="Z4">
        <v>4.71</v>
      </c>
      <c r="AA4">
        <v>-40</v>
      </c>
      <c r="AB4">
        <v>0.68</v>
      </c>
      <c r="AC4">
        <v>0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5.88</v>
      </c>
      <c r="M5" s="116">
        <v>0.26</v>
      </c>
      <c r="N5" s="115">
        <v>0</v>
      </c>
      <c r="O5" s="88">
        <v>0</v>
      </c>
      <c r="P5" s="88">
        <v>-20</v>
      </c>
      <c r="Q5" s="88">
        <v>-43</v>
      </c>
      <c r="R5" s="88">
        <v>0</v>
      </c>
      <c r="S5" s="116">
        <v>0</v>
      </c>
      <c r="U5" s="115">
        <v>-65</v>
      </c>
      <c r="V5" s="116">
        <v>6.14</v>
      </c>
      <c r="W5">
        <v>0</v>
      </c>
      <c r="X5">
        <v>0</v>
      </c>
      <c r="Y5">
        <v>-2</v>
      </c>
      <c r="Z5">
        <v>5.88</v>
      </c>
      <c r="AA5">
        <v>-43</v>
      </c>
      <c r="AB5">
        <v>0.26</v>
      </c>
      <c r="AC5">
        <v>-20</v>
      </c>
    </row>
    <row r="6" spans="1:29">
      <c r="G6" t="s">
        <v>48</v>
      </c>
      <c r="H6" s="115">
        <v>0.69</v>
      </c>
      <c r="I6" s="88">
        <v>0</v>
      </c>
      <c r="J6" s="88">
        <v>0</v>
      </c>
      <c r="K6" s="88">
        <v>0</v>
      </c>
      <c r="L6" s="88">
        <v>6.28</v>
      </c>
      <c r="M6" s="116">
        <v>0</v>
      </c>
      <c r="N6" s="115">
        <v>0</v>
      </c>
      <c r="O6" s="88">
        <v>0</v>
      </c>
      <c r="P6" s="88">
        <v>-20</v>
      </c>
      <c r="Q6" s="88">
        <v>-45</v>
      </c>
      <c r="R6" s="88">
        <v>0</v>
      </c>
      <c r="S6" s="116">
        <v>0</v>
      </c>
      <c r="U6" s="115">
        <v>-67</v>
      </c>
      <c r="V6" s="116">
        <v>6.97</v>
      </c>
      <c r="W6">
        <v>0.69</v>
      </c>
      <c r="X6">
        <v>0</v>
      </c>
      <c r="Y6">
        <v>-2</v>
      </c>
      <c r="Z6">
        <v>6.28</v>
      </c>
      <c r="AA6">
        <v>-45</v>
      </c>
      <c r="AB6">
        <v>0</v>
      </c>
      <c r="AC6">
        <v>-20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10.6</v>
      </c>
      <c r="M7" s="116">
        <v>0</v>
      </c>
      <c r="N7" s="115">
        <v>-73</v>
      </c>
      <c r="O7" s="88">
        <v>-25</v>
      </c>
      <c r="P7" s="88">
        <v>-40</v>
      </c>
      <c r="Q7" s="88">
        <v>-47</v>
      </c>
      <c r="R7" s="88">
        <v>0</v>
      </c>
      <c r="S7" s="116">
        <v>0</v>
      </c>
      <c r="U7" s="115">
        <v>-187</v>
      </c>
      <c r="V7" s="116">
        <v>10.6</v>
      </c>
      <c r="W7">
        <v>-73</v>
      </c>
      <c r="X7">
        <v>-25</v>
      </c>
      <c r="Y7">
        <v>-2</v>
      </c>
      <c r="Z7">
        <v>10.6</v>
      </c>
      <c r="AA7">
        <v>-47</v>
      </c>
      <c r="AB7">
        <v>0</v>
      </c>
      <c r="AC7">
        <v>-40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10.6</v>
      </c>
      <c r="M8" s="116">
        <v>0</v>
      </c>
      <c r="N8" s="115">
        <v>-77</v>
      </c>
      <c r="O8" s="88">
        <v>-30</v>
      </c>
      <c r="P8" s="88">
        <v>-40</v>
      </c>
      <c r="Q8" s="88">
        <v>-49</v>
      </c>
      <c r="R8" s="88">
        <v>0</v>
      </c>
      <c r="S8" s="116">
        <v>0</v>
      </c>
      <c r="U8" s="115">
        <v>-198</v>
      </c>
      <c r="V8" s="116">
        <v>10.6</v>
      </c>
      <c r="W8">
        <v>-77</v>
      </c>
      <c r="X8">
        <v>-30</v>
      </c>
      <c r="Y8">
        <v>-2</v>
      </c>
      <c r="Z8">
        <v>10.6</v>
      </c>
      <c r="AA8">
        <v>-49</v>
      </c>
      <c r="AB8">
        <v>0</v>
      </c>
      <c r="AC8">
        <v>-40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10.6</v>
      </c>
      <c r="M9" s="116">
        <v>0</v>
      </c>
      <c r="N9" s="115">
        <v>-78</v>
      </c>
      <c r="O9" s="88">
        <v>-30</v>
      </c>
      <c r="P9" s="88">
        <v>-40</v>
      </c>
      <c r="Q9" s="88">
        <v>-51</v>
      </c>
      <c r="R9" s="88">
        <v>0</v>
      </c>
      <c r="S9" s="116">
        <v>0</v>
      </c>
      <c r="U9" s="115">
        <v>-201</v>
      </c>
      <c r="V9" s="116">
        <v>10.6</v>
      </c>
      <c r="W9">
        <v>-78</v>
      </c>
      <c r="X9">
        <v>-30</v>
      </c>
      <c r="Y9">
        <v>-2</v>
      </c>
      <c r="Z9">
        <v>10.6</v>
      </c>
      <c r="AA9">
        <v>-51</v>
      </c>
      <c r="AB9">
        <v>0</v>
      </c>
      <c r="AC9">
        <v>-40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10.41</v>
      </c>
      <c r="M10" s="116">
        <v>0</v>
      </c>
      <c r="N10" s="115">
        <v>-99</v>
      </c>
      <c r="O10" s="88">
        <v>-33</v>
      </c>
      <c r="P10" s="88">
        <v>-40</v>
      </c>
      <c r="Q10" s="88">
        <v>-54</v>
      </c>
      <c r="R10" s="88">
        <v>0</v>
      </c>
      <c r="S10" s="116">
        <v>0</v>
      </c>
      <c r="U10" s="115">
        <v>-228</v>
      </c>
      <c r="V10" s="116">
        <v>10.41</v>
      </c>
      <c r="W10">
        <v>-99</v>
      </c>
      <c r="X10">
        <v>-33</v>
      </c>
      <c r="Y10">
        <v>-2</v>
      </c>
      <c r="Z10">
        <v>10.41</v>
      </c>
      <c r="AA10">
        <v>-54</v>
      </c>
      <c r="AB10">
        <v>0</v>
      </c>
      <c r="AC10">
        <v>-40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10.41</v>
      </c>
      <c r="M11" s="116">
        <v>0</v>
      </c>
      <c r="N11" s="115">
        <v>-62</v>
      </c>
      <c r="O11" s="88">
        <v>-15</v>
      </c>
      <c r="P11" s="88">
        <v>-30</v>
      </c>
      <c r="Q11" s="88">
        <v>-54</v>
      </c>
      <c r="R11" s="88">
        <v>0</v>
      </c>
      <c r="S11" s="116">
        <v>0</v>
      </c>
      <c r="U11" s="115">
        <v>-163</v>
      </c>
      <c r="V11" s="116">
        <v>10.41</v>
      </c>
      <c r="W11">
        <v>-62</v>
      </c>
      <c r="X11">
        <v>-15</v>
      </c>
      <c r="Y11">
        <v>-2</v>
      </c>
      <c r="Z11">
        <v>10.41</v>
      </c>
      <c r="AA11">
        <v>-54</v>
      </c>
      <c r="AB11">
        <v>0</v>
      </c>
      <c r="AC11">
        <v>-30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10.119999999999999</v>
      </c>
      <c r="M12" s="116">
        <v>0</v>
      </c>
      <c r="N12" s="115">
        <v>-58</v>
      </c>
      <c r="O12" s="88">
        <v>0</v>
      </c>
      <c r="P12" s="88">
        <v>-30</v>
      </c>
      <c r="Q12" s="88">
        <v>-56</v>
      </c>
      <c r="R12" s="88">
        <v>0</v>
      </c>
      <c r="S12" s="116">
        <v>0</v>
      </c>
      <c r="U12" s="115">
        <v>-146</v>
      </c>
      <c r="V12" s="116">
        <v>10.119999999999999</v>
      </c>
      <c r="W12">
        <v>-58</v>
      </c>
      <c r="X12">
        <v>0</v>
      </c>
      <c r="Y12">
        <v>-2</v>
      </c>
      <c r="Z12">
        <v>10.119999999999999</v>
      </c>
      <c r="AA12">
        <v>-56</v>
      </c>
      <c r="AB12">
        <v>0</v>
      </c>
      <c r="AC12">
        <v>-30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9.64</v>
      </c>
      <c r="M13" s="116">
        <v>0</v>
      </c>
      <c r="N13" s="115">
        <v>-59</v>
      </c>
      <c r="O13" s="88">
        <v>-10</v>
      </c>
      <c r="P13" s="88">
        <v>-30</v>
      </c>
      <c r="Q13" s="88">
        <v>-58</v>
      </c>
      <c r="R13" s="88">
        <v>0</v>
      </c>
      <c r="S13" s="116">
        <v>0</v>
      </c>
      <c r="U13" s="115">
        <v>-159</v>
      </c>
      <c r="V13" s="116">
        <v>9.64</v>
      </c>
      <c r="W13">
        <v>-59</v>
      </c>
      <c r="X13">
        <v>-10</v>
      </c>
      <c r="Y13">
        <v>-2</v>
      </c>
      <c r="Z13">
        <v>9.64</v>
      </c>
      <c r="AA13">
        <v>-58</v>
      </c>
      <c r="AB13">
        <v>0</v>
      </c>
      <c r="AC13">
        <v>-30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9.64</v>
      </c>
      <c r="M14" s="116">
        <v>0</v>
      </c>
      <c r="N14" s="115">
        <v>-66</v>
      </c>
      <c r="O14" s="88">
        <v>-5</v>
      </c>
      <c r="P14" s="88">
        <v>-30</v>
      </c>
      <c r="Q14" s="88">
        <v>-59</v>
      </c>
      <c r="R14" s="88">
        <v>0</v>
      </c>
      <c r="S14" s="116">
        <v>0</v>
      </c>
      <c r="U14" s="115">
        <v>-162</v>
      </c>
      <c r="V14" s="116">
        <v>9.64</v>
      </c>
      <c r="W14">
        <v>-66</v>
      </c>
      <c r="X14">
        <v>-5</v>
      </c>
      <c r="Y14">
        <v>-2</v>
      </c>
      <c r="Z14">
        <v>9.64</v>
      </c>
      <c r="AA14">
        <v>-59</v>
      </c>
      <c r="AB14">
        <v>0</v>
      </c>
      <c r="AC14">
        <v>-30</v>
      </c>
    </row>
    <row r="15" spans="1:29">
      <c r="G15" t="s">
        <v>57</v>
      </c>
      <c r="H15" s="115">
        <v>0</v>
      </c>
      <c r="I15" s="88">
        <v>28.9</v>
      </c>
      <c r="J15" s="88">
        <v>0</v>
      </c>
      <c r="K15" s="88">
        <v>0</v>
      </c>
      <c r="L15" s="88">
        <v>9.64</v>
      </c>
      <c r="M15" s="116">
        <v>0</v>
      </c>
      <c r="N15" s="115">
        <v>-65</v>
      </c>
      <c r="O15" s="88">
        <v>0</v>
      </c>
      <c r="P15" s="88">
        <v>-10</v>
      </c>
      <c r="Q15" s="88">
        <v>-60</v>
      </c>
      <c r="R15" s="88">
        <v>0</v>
      </c>
      <c r="S15" s="116">
        <v>0</v>
      </c>
      <c r="U15" s="115">
        <v>-137</v>
      </c>
      <c r="V15" s="116">
        <v>38.54</v>
      </c>
      <c r="W15">
        <v>-65</v>
      </c>
      <c r="X15">
        <v>28.9</v>
      </c>
      <c r="Y15">
        <v>-2</v>
      </c>
      <c r="Z15">
        <v>9.64</v>
      </c>
      <c r="AA15">
        <v>-60</v>
      </c>
      <c r="AB15">
        <v>0</v>
      </c>
      <c r="AC15">
        <v>-10</v>
      </c>
    </row>
    <row r="16" spans="1:29">
      <c r="G16" t="s">
        <v>58</v>
      </c>
      <c r="H16" s="115">
        <v>0</v>
      </c>
      <c r="I16" s="88">
        <v>33.72</v>
      </c>
      <c r="J16" s="88">
        <v>0</v>
      </c>
      <c r="K16" s="88">
        <v>0</v>
      </c>
      <c r="L16" s="88">
        <v>9.64</v>
      </c>
      <c r="M16" s="116">
        <v>0</v>
      </c>
      <c r="N16" s="115">
        <v>-63</v>
      </c>
      <c r="O16" s="88">
        <v>0</v>
      </c>
      <c r="P16" s="88">
        <v>0</v>
      </c>
      <c r="Q16" s="88">
        <v>-61</v>
      </c>
      <c r="R16" s="88">
        <v>0</v>
      </c>
      <c r="S16" s="116">
        <v>0</v>
      </c>
      <c r="U16" s="115">
        <v>-126</v>
      </c>
      <c r="V16" s="116">
        <v>43.36</v>
      </c>
      <c r="W16">
        <v>-63</v>
      </c>
      <c r="X16">
        <v>33.72</v>
      </c>
      <c r="Y16">
        <v>-2</v>
      </c>
      <c r="Z16">
        <v>9.64</v>
      </c>
      <c r="AA16">
        <v>-61</v>
      </c>
      <c r="AB16">
        <v>0</v>
      </c>
      <c r="AC16">
        <v>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9.64</v>
      </c>
      <c r="M17" s="116">
        <v>0</v>
      </c>
      <c r="N17" s="115">
        <v>-84</v>
      </c>
      <c r="O17" s="88">
        <v>0</v>
      </c>
      <c r="P17" s="88">
        <v>0</v>
      </c>
      <c r="Q17" s="88">
        <v>-62</v>
      </c>
      <c r="R17" s="88">
        <v>0</v>
      </c>
      <c r="S17" s="116">
        <v>0</v>
      </c>
      <c r="U17" s="115">
        <v>-148</v>
      </c>
      <c r="V17" s="116">
        <v>9.64</v>
      </c>
      <c r="W17">
        <v>-84</v>
      </c>
      <c r="X17">
        <v>0</v>
      </c>
      <c r="Y17">
        <v>-2</v>
      </c>
      <c r="Z17">
        <v>9.64</v>
      </c>
      <c r="AA17">
        <v>-62</v>
      </c>
      <c r="AB17">
        <v>0</v>
      </c>
      <c r="AC17">
        <v>0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9.44</v>
      </c>
      <c r="M18" s="116">
        <v>0</v>
      </c>
      <c r="N18" s="115">
        <v>-89</v>
      </c>
      <c r="O18" s="88">
        <v>0</v>
      </c>
      <c r="P18" s="88">
        <v>0</v>
      </c>
      <c r="Q18" s="88">
        <v>-63</v>
      </c>
      <c r="R18" s="88">
        <v>0</v>
      </c>
      <c r="S18" s="116">
        <v>0</v>
      </c>
      <c r="U18" s="115">
        <v>-154</v>
      </c>
      <c r="V18" s="116">
        <v>9.44</v>
      </c>
      <c r="W18">
        <v>-89</v>
      </c>
      <c r="X18">
        <v>0</v>
      </c>
      <c r="Y18">
        <v>-2</v>
      </c>
      <c r="Z18">
        <v>9.44</v>
      </c>
      <c r="AA18">
        <v>-63</v>
      </c>
      <c r="AB18">
        <v>0</v>
      </c>
      <c r="AC18">
        <v>0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9.64</v>
      </c>
      <c r="M19" s="116">
        <v>0</v>
      </c>
      <c r="N19" s="115">
        <v>-83</v>
      </c>
      <c r="O19" s="88">
        <v>0</v>
      </c>
      <c r="P19" s="88">
        <v>-95</v>
      </c>
      <c r="Q19" s="88">
        <v>-64</v>
      </c>
      <c r="R19" s="88">
        <v>0</v>
      </c>
      <c r="S19" s="116">
        <v>0</v>
      </c>
      <c r="U19" s="115">
        <v>-244</v>
      </c>
      <c r="V19" s="116">
        <v>9.64</v>
      </c>
      <c r="W19">
        <v>-83</v>
      </c>
      <c r="X19">
        <v>0</v>
      </c>
      <c r="Y19">
        <v>-2</v>
      </c>
      <c r="Z19">
        <v>9.64</v>
      </c>
      <c r="AA19">
        <v>-64</v>
      </c>
      <c r="AB19">
        <v>0</v>
      </c>
      <c r="AC19">
        <v>-95</v>
      </c>
    </row>
    <row r="20" spans="7:29">
      <c r="G20" t="s">
        <v>62</v>
      </c>
      <c r="H20" s="115">
        <v>0</v>
      </c>
      <c r="I20" s="88">
        <v>0</v>
      </c>
      <c r="J20" s="88">
        <v>43.35</v>
      </c>
      <c r="K20" s="88">
        <v>0</v>
      </c>
      <c r="L20" s="88">
        <v>9.64</v>
      </c>
      <c r="M20" s="116">
        <v>0</v>
      </c>
      <c r="N20" s="115">
        <v>-59</v>
      </c>
      <c r="O20" s="88">
        <v>0</v>
      </c>
      <c r="P20" s="88">
        <v>0</v>
      </c>
      <c r="Q20" s="88">
        <v>-65</v>
      </c>
      <c r="R20" s="88">
        <v>0</v>
      </c>
      <c r="S20" s="116">
        <v>0</v>
      </c>
      <c r="U20" s="115">
        <v>-126</v>
      </c>
      <c r="V20" s="116">
        <v>52.99</v>
      </c>
      <c r="W20">
        <v>-59</v>
      </c>
      <c r="X20">
        <v>0</v>
      </c>
      <c r="Y20">
        <v>-2</v>
      </c>
      <c r="Z20">
        <v>9.64</v>
      </c>
      <c r="AA20">
        <v>-65</v>
      </c>
      <c r="AB20">
        <v>0</v>
      </c>
      <c r="AC20">
        <v>43.35</v>
      </c>
    </row>
    <row r="21" spans="7:29">
      <c r="G21" t="s">
        <v>63</v>
      </c>
      <c r="H21" s="115">
        <v>0</v>
      </c>
      <c r="I21" s="88">
        <v>19.27</v>
      </c>
      <c r="J21" s="88">
        <v>19.27</v>
      </c>
      <c r="K21" s="88">
        <v>0</v>
      </c>
      <c r="L21" s="88">
        <v>9.64</v>
      </c>
      <c r="M21" s="116">
        <v>0</v>
      </c>
      <c r="N21" s="115">
        <v>-43</v>
      </c>
      <c r="O21" s="88">
        <v>0</v>
      </c>
      <c r="P21" s="88">
        <v>0</v>
      </c>
      <c r="Q21" s="88">
        <v>-64</v>
      </c>
      <c r="R21" s="88">
        <v>0</v>
      </c>
      <c r="S21" s="116">
        <v>0</v>
      </c>
      <c r="U21" s="115">
        <v>-109</v>
      </c>
      <c r="V21" s="116">
        <v>48.18</v>
      </c>
      <c r="W21">
        <v>-43</v>
      </c>
      <c r="X21">
        <v>19.27</v>
      </c>
      <c r="Y21">
        <v>-2</v>
      </c>
      <c r="Z21">
        <v>9.64</v>
      </c>
      <c r="AA21">
        <v>-64</v>
      </c>
      <c r="AB21">
        <v>0</v>
      </c>
      <c r="AC21">
        <v>19.27</v>
      </c>
    </row>
    <row r="22" spans="7:29">
      <c r="G22" t="s">
        <v>64</v>
      </c>
      <c r="H22" s="115">
        <v>0</v>
      </c>
      <c r="I22" s="88">
        <v>0</v>
      </c>
      <c r="J22" s="88">
        <v>19.27</v>
      </c>
      <c r="K22" s="88">
        <v>0</v>
      </c>
      <c r="L22" s="88">
        <v>10.119999999999999</v>
      </c>
      <c r="M22" s="116">
        <v>0</v>
      </c>
      <c r="N22" s="115">
        <v>-37</v>
      </c>
      <c r="O22" s="88">
        <v>-10</v>
      </c>
      <c r="P22" s="88">
        <v>0</v>
      </c>
      <c r="Q22" s="88">
        <v>-64</v>
      </c>
      <c r="R22" s="88">
        <v>0</v>
      </c>
      <c r="S22" s="116">
        <v>0</v>
      </c>
      <c r="U22" s="115">
        <v>-113</v>
      </c>
      <c r="V22" s="116">
        <v>29.39</v>
      </c>
      <c r="W22">
        <v>-37</v>
      </c>
      <c r="X22">
        <v>-10</v>
      </c>
      <c r="Y22">
        <v>-2</v>
      </c>
      <c r="Z22">
        <v>10.119999999999999</v>
      </c>
      <c r="AA22">
        <v>-64</v>
      </c>
      <c r="AB22">
        <v>0</v>
      </c>
      <c r="AC22">
        <v>19.27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11.08</v>
      </c>
      <c r="M23" s="116">
        <v>0</v>
      </c>
      <c r="N23" s="115">
        <v>-29</v>
      </c>
      <c r="O23" s="88">
        <v>0</v>
      </c>
      <c r="P23" s="88">
        <v>-30</v>
      </c>
      <c r="Q23" s="88">
        <v>-64</v>
      </c>
      <c r="R23" s="88">
        <v>0</v>
      </c>
      <c r="S23" s="116">
        <v>0</v>
      </c>
      <c r="U23" s="115">
        <v>-125</v>
      </c>
      <c r="V23" s="116">
        <v>11.08</v>
      </c>
      <c r="W23">
        <v>-29</v>
      </c>
      <c r="X23">
        <v>0</v>
      </c>
      <c r="Y23">
        <v>-2</v>
      </c>
      <c r="Z23">
        <v>11.08</v>
      </c>
      <c r="AA23">
        <v>-64</v>
      </c>
      <c r="AB23">
        <v>0</v>
      </c>
      <c r="AC23">
        <v>-30</v>
      </c>
    </row>
    <row r="24" spans="7:29">
      <c r="G24" t="s">
        <v>66</v>
      </c>
      <c r="H24" s="115">
        <v>0</v>
      </c>
      <c r="I24" s="88">
        <v>0</v>
      </c>
      <c r="J24" s="88">
        <v>62.63</v>
      </c>
      <c r="K24" s="88">
        <v>0</v>
      </c>
      <c r="L24" s="88">
        <v>11.56</v>
      </c>
      <c r="M24" s="116">
        <v>0</v>
      </c>
      <c r="N24" s="115">
        <v>-28</v>
      </c>
      <c r="O24" s="88">
        <v>0</v>
      </c>
      <c r="P24" s="88">
        <v>0</v>
      </c>
      <c r="Q24" s="88">
        <v>-65</v>
      </c>
      <c r="R24" s="88">
        <v>0</v>
      </c>
      <c r="S24" s="116">
        <v>0</v>
      </c>
      <c r="U24" s="115">
        <v>-95</v>
      </c>
      <c r="V24" s="116">
        <v>74.19</v>
      </c>
      <c r="W24">
        <v>-28</v>
      </c>
      <c r="X24">
        <v>0</v>
      </c>
      <c r="Y24">
        <v>-2</v>
      </c>
      <c r="Z24">
        <v>11.56</v>
      </c>
      <c r="AA24">
        <v>-65</v>
      </c>
      <c r="AB24">
        <v>0</v>
      </c>
      <c r="AC24">
        <v>62.63</v>
      </c>
    </row>
    <row r="25" spans="7:29">
      <c r="G25" t="s">
        <v>67</v>
      </c>
      <c r="H25" s="115">
        <v>0</v>
      </c>
      <c r="I25" s="88">
        <v>0</v>
      </c>
      <c r="J25" s="88">
        <v>33.72</v>
      </c>
      <c r="K25" s="88">
        <v>0</v>
      </c>
      <c r="L25" s="88">
        <v>13.01</v>
      </c>
      <c r="M25" s="116">
        <v>0</v>
      </c>
      <c r="N25" s="115">
        <v>-45</v>
      </c>
      <c r="O25" s="88">
        <v>0</v>
      </c>
      <c r="P25" s="88">
        <v>0</v>
      </c>
      <c r="Q25" s="88">
        <v>-64</v>
      </c>
      <c r="R25" s="88">
        <v>0</v>
      </c>
      <c r="S25" s="116">
        <v>0</v>
      </c>
      <c r="U25" s="115">
        <v>-111</v>
      </c>
      <c r="V25" s="116">
        <v>46.73</v>
      </c>
      <c r="W25">
        <v>-45</v>
      </c>
      <c r="X25">
        <v>0</v>
      </c>
      <c r="Y25">
        <v>-2</v>
      </c>
      <c r="Z25">
        <v>13.01</v>
      </c>
      <c r="AA25">
        <v>-64</v>
      </c>
      <c r="AB25">
        <v>0</v>
      </c>
      <c r="AC25">
        <v>33.72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13.49</v>
      </c>
      <c r="M26" s="116">
        <v>0</v>
      </c>
      <c r="N26" s="115">
        <v>-66</v>
      </c>
      <c r="O26" s="88">
        <v>-20</v>
      </c>
      <c r="P26" s="88">
        <v>-90</v>
      </c>
      <c r="Q26" s="88">
        <v>-65</v>
      </c>
      <c r="R26" s="88">
        <v>0</v>
      </c>
      <c r="S26" s="116">
        <v>0</v>
      </c>
      <c r="U26" s="115">
        <v>-243</v>
      </c>
      <c r="V26" s="116">
        <v>13.49</v>
      </c>
      <c r="W26">
        <v>-66</v>
      </c>
      <c r="X26">
        <v>-20</v>
      </c>
      <c r="Y26">
        <v>-2</v>
      </c>
      <c r="Z26">
        <v>13.49</v>
      </c>
      <c r="AA26">
        <v>-65</v>
      </c>
      <c r="AB26">
        <v>0</v>
      </c>
      <c r="AC26">
        <v>-90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13.49</v>
      </c>
      <c r="M27" s="116">
        <v>0</v>
      </c>
      <c r="N27" s="115">
        <v>-58</v>
      </c>
      <c r="O27" s="88">
        <v>-15</v>
      </c>
      <c r="P27" s="88">
        <v>-60</v>
      </c>
      <c r="Q27" s="88">
        <v>-64</v>
      </c>
      <c r="R27" s="88">
        <v>0</v>
      </c>
      <c r="S27" s="116">
        <v>0</v>
      </c>
      <c r="U27" s="115">
        <v>-199</v>
      </c>
      <c r="V27" s="116">
        <v>13.49</v>
      </c>
      <c r="W27">
        <v>-58</v>
      </c>
      <c r="X27">
        <v>-15</v>
      </c>
      <c r="Y27">
        <v>-2</v>
      </c>
      <c r="Z27">
        <v>13.49</v>
      </c>
      <c r="AA27">
        <v>-64</v>
      </c>
      <c r="AB27">
        <v>0</v>
      </c>
      <c r="AC27">
        <v>-60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14.45</v>
      </c>
      <c r="M28" s="116">
        <v>0</v>
      </c>
      <c r="N28" s="115">
        <v>-61</v>
      </c>
      <c r="O28" s="88">
        <v>-10</v>
      </c>
      <c r="P28" s="88">
        <v>-25</v>
      </c>
      <c r="Q28" s="88">
        <v>-62</v>
      </c>
      <c r="R28" s="88">
        <v>0</v>
      </c>
      <c r="S28" s="116">
        <v>0</v>
      </c>
      <c r="U28" s="115">
        <v>-160</v>
      </c>
      <c r="V28" s="116">
        <v>14.45</v>
      </c>
      <c r="W28">
        <v>-61</v>
      </c>
      <c r="X28">
        <v>-10</v>
      </c>
      <c r="Y28">
        <v>-2</v>
      </c>
      <c r="Z28">
        <v>14.45</v>
      </c>
      <c r="AA28">
        <v>-62</v>
      </c>
      <c r="AB28">
        <v>0</v>
      </c>
      <c r="AC28">
        <v>-25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14.45</v>
      </c>
      <c r="M29" s="116">
        <v>0</v>
      </c>
      <c r="N29" s="115">
        <v>-121</v>
      </c>
      <c r="O29" s="88">
        <v>-2</v>
      </c>
      <c r="P29" s="88">
        <v>0</v>
      </c>
      <c r="Q29" s="88">
        <v>-59</v>
      </c>
      <c r="R29" s="88">
        <v>0</v>
      </c>
      <c r="S29" s="116">
        <v>0</v>
      </c>
      <c r="U29" s="115">
        <v>-184</v>
      </c>
      <c r="V29" s="116">
        <v>14.45</v>
      </c>
      <c r="W29">
        <v>-121</v>
      </c>
      <c r="X29">
        <v>-2</v>
      </c>
      <c r="Y29">
        <v>-2</v>
      </c>
      <c r="Z29">
        <v>14.45</v>
      </c>
      <c r="AA29">
        <v>-59</v>
      </c>
      <c r="AB29">
        <v>0</v>
      </c>
      <c r="AC29">
        <v>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14.45</v>
      </c>
      <c r="M30" s="116">
        <v>0</v>
      </c>
      <c r="N30" s="115">
        <v>-147</v>
      </c>
      <c r="O30" s="88">
        <v>-45</v>
      </c>
      <c r="P30" s="88">
        <v>0</v>
      </c>
      <c r="Q30" s="88">
        <v>-57</v>
      </c>
      <c r="R30" s="88">
        <v>0</v>
      </c>
      <c r="S30" s="116">
        <v>0</v>
      </c>
      <c r="U30" s="115">
        <v>-251</v>
      </c>
      <c r="V30" s="116">
        <v>14.45</v>
      </c>
      <c r="W30">
        <v>-147</v>
      </c>
      <c r="X30">
        <v>-45</v>
      </c>
      <c r="Y30">
        <v>-2</v>
      </c>
      <c r="Z30">
        <v>14.45</v>
      </c>
      <c r="AA30">
        <v>-57</v>
      </c>
      <c r="AB30">
        <v>0</v>
      </c>
      <c r="AC30">
        <v>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14.93</v>
      </c>
      <c r="M31" s="116">
        <v>0</v>
      </c>
      <c r="N31" s="115">
        <v>-153</v>
      </c>
      <c r="O31" s="88">
        <v>-13</v>
      </c>
      <c r="P31" s="88">
        <v>-15</v>
      </c>
      <c r="Q31" s="88">
        <v>-56</v>
      </c>
      <c r="R31" s="88">
        <v>0</v>
      </c>
      <c r="S31" s="116">
        <v>0</v>
      </c>
      <c r="U31" s="115">
        <v>-239</v>
      </c>
      <c r="V31" s="116">
        <v>14.93</v>
      </c>
      <c r="W31">
        <v>-153</v>
      </c>
      <c r="X31">
        <v>-13</v>
      </c>
      <c r="Y31">
        <v>-2</v>
      </c>
      <c r="Z31">
        <v>14.93</v>
      </c>
      <c r="AA31">
        <v>-56</v>
      </c>
      <c r="AB31">
        <v>0</v>
      </c>
      <c r="AC31">
        <v>-15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14.74</v>
      </c>
      <c r="M32" s="116">
        <v>0</v>
      </c>
      <c r="N32" s="115">
        <v>-140</v>
      </c>
      <c r="O32" s="88">
        <v>-6</v>
      </c>
      <c r="P32" s="88">
        <v>0</v>
      </c>
      <c r="Q32" s="88">
        <v>-50</v>
      </c>
      <c r="R32" s="88">
        <v>0</v>
      </c>
      <c r="S32" s="116">
        <v>0</v>
      </c>
      <c r="U32" s="115">
        <v>-198</v>
      </c>
      <c r="V32" s="116">
        <v>14.74</v>
      </c>
      <c r="W32">
        <v>-140</v>
      </c>
      <c r="X32">
        <v>-6</v>
      </c>
      <c r="Y32">
        <v>-2</v>
      </c>
      <c r="Z32">
        <v>14.74</v>
      </c>
      <c r="AA32">
        <v>-50</v>
      </c>
      <c r="AB32">
        <v>0</v>
      </c>
      <c r="AC32">
        <v>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14.74</v>
      </c>
      <c r="M33" s="116">
        <v>0</v>
      </c>
      <c r="N33" s="115">
        <v>-184</v>
      </c>
      <c r="O33" s="88">
        <v>-38</v>
      </c>
      <c r="P33" s="88">
        <v>-20</v>
      </c>
      <c r="Q33" s="88">
        <v>-43</v>
      </c>
      <c r="R33" s="88">
        <v>0</v>
      </c>
      <c r="S33" s="116">
        <v>0</v>
      </c>
      <c r="U33" s="115">
        <v>-287</v>
      </c>
      <c r="V33" s="116">
        <v>14.74</v>
      </c>
      <c r="W33">
        <v>-184</v>
      </c>
      <c r="X33">
        <v>-38</v>
      </c>
      <c r="Y33">
        <v>-2</v>
      </c>
      <c r="Z33">
        <v>14.74</v>
      </c>
      <c r="AA33">
        <v>-43</v>
      </c>
      <c r="AB33">
        <v>0</v>
      </c>
      <c r="AC33">
        <v>-20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14.84</v>
      </c>
      <c r="M34" s="116">
        <v>0</v>
      </c>
      <c r="N34" s="115">
        <v>-132</v>
      </c>
      <c r="O34" s="88">
        <v>-27</v>
      </c>
      <c r="P34" s="88">
        <v>-15</v>
      </c>
      <c r="Q34" s="88">
        <v>-34</v>
      </c>
      <c r="R34" s="88">
        <v>0</v>
      </c>
      <c r="S34" s="116">
        <v>0</v>
      </c>
      <c r="U34" s="115">
        <v>-210</v>
      </c>
      <c r="V34" s="116">
        <v>14.84</v>
      </c>
      <c r="W34">
        <v>-132</v>
      </c>
      <c r="X34">
        <v>-27</v>
      </c>
      <c r="Y34">
        <v>-2</v>
      </c>
      <c r="Z34">
        <v>14.84</v>
      </c>
      <c r="AA34">
        <v>-34</v>
      </c>
      <c r="AB34">
        <v>0</v>
      </c>
      <c r="AC34">
        <v>-15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15.03</v>
      </c>
      <c r="M35" s="116">
        <v>0</v>
      </c>
      <c r="N35" s="115">
        <v>-104</v>
      </c>
      <c r="O35" s="88">
        <v>-26</v>
      </c>
      <c r="P35" s="88">
        <v>0</v>
      </c>
      <c r="Q35" s="88">
        <v>-24</v>
      </c>
      <c r="R35" s="88">
        <v>0</v>
      </c>
      <c r="S35" s="116">
        <v>0</v>
      </c>
      <c r="U35" s="115">
        <v>-156</v>
      </c>
      <c r="V35" s="116">
        <v>15.03</v>
      </c>
      <c r="W35">
        <v>-104</v>
      </c>
      <c r="X35">
        <v>-26</v>
      </c>
      <c r="Y35">
        <v>-2</v>
      </c>
      <c r="Z35">
        <v>15.03</v>
      </c>
      <c r="AA35">
        <v>-24</v>
      </c>
      <c r="AB35">
        <v>0</v>
      </c>
      <c r="AC35">
        <v>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15.32</v>
      </c>
      <c r="M36" s="116">
        <v>0</v>
      </c>
      <c r="N36" s="115">
        <v>-96</v>
      </c>
      <c r="O36" s="88">
        <v>-23</v>
      </c>
      <c r="P36" s="88">
        <v>0</v>
      </c>
      <c r="Q36" s="88">
        <v>-15</v>
      </c>
      <c r="R36" s="88">
        <v>0</v>
      </c>
      <c r="S36" s="116">
        <v>0</v>
      </c>
      <c r="U36" s="115">
        <v>-136</v>
      </c>
      <c r="V36" s="116">
        <v>15.32</v>
      </c>
      <c r="W36">
        <v>-96</v>
      </c>
      <c r="X36">
        <v>-23</v>
      </c>
      <c r="Y36">
        <v>-2</v>
      </c>
      <c r="Z36">
        <v>15.32</v>
      </c>
      <c r="AA36">
        <v>-15</v>
      </c>
      <c r="AB36">
        <v>0</v>
      </c>
      <c r="AC36">
        <v>0</v>
      </c>
    </row>
    <row r="37" spans="7:29">
      <c r="G37" t="s">
        <v>79</v>
      </c>
      <c r="H37" s="115">
        <v>0</v>
      </c>
      <c r="I37" s="88">
        <v>0</v>
      </c>
      <c r="J37" s="88">
        <v>19.27</v>
      </c>
      <c r="K37" s="88">
        <v>0</v>
      </c>
      <c r="L37" s="88">
        <v>15.13</v>
      </c>
      <c r="M37" s="116">
        <v>0</v>
      </c>
      <c r="N37" s="115">
        <v>-71</v>
      </c>
      <c r="O37" s="88">
        <v>-19</v>
      </c>
      <c r="P37" s="88">
        <v>0</v>
      </c>
      <c r="Q37" s="88">
        <v>-15</v>
      </c>
      <c r="R37" s="88">
        <v>0</v>
      </c>
      <c r="S37" s="116">
        <v>0</v>
      </c>
      <c r="U37" s="115">
        <v>-107</v>
      </c>
      <c r="V37" s="116">
        <v>34.4</v>
      </c>
      <c r="W37">
        <v>-71</v>
      </c>
      <c r="X37">
        <v>-19</v>
      </c>
      <c r="Y37">
        <v>-2</v>
      </c>
      <c r="Z37">
        <v>15.13</v>
      </c>
      <c r="AA37">
        <v>-15</v>
      </c>
      <c r="AB37">
        <v>0</v>
      </c>
      <c r="AC37">
        <v>19.27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15.13</v>
      </c>
      <c r="M38" s="116">
        <v>0</v>
      </c>
      <c r="N38" s="115">
        <v>-76</v>
      </c>
      <c r="O38" s="88">
        <v>-19</v>
      </c>
      <c r="P38" s="88">
        <v>0</v>
      </c>
      <c r="Q38" s="88">
        <v>0</v>
      </c>
      <c r="R38" s="88">
        <v>0</v>
      </c>
      <c r="S38" s="116">
        <v>0</v>
      </c>
      <c r="U38" s="115">
        <v>-97</v>
      </c>
      <c r="V38" s="116">
        <v>15.13</v>
      </c>
      <c r="W38">
        <v>-76</v>
      </c>
      <c r="X38">
        <v>-19</v>
      </c>
      <c r="Y38">
        <v>-2</v>
      </c>
      <c r="Z38">
        <v>15.13</v>
      </c>
      <c r="AA38">
        <v>0</v>
      </c>
      <c r="AB38">
        <v>0</v>
      </c>
      <c r="AC38">
        <v>0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15.9</v>
      </c>
      <c r="M39" s="116">
        <v>0</v>
      </c>
      <c r="N39" s="115">
        <v>-62</v>
      </c>
      <c r="O39" s="88">
        <v>-10</v>
      </c>
      <c r="P39" s="88">
        <v>-20</v>
      </c>
      <c r="Q39" s="88">
        <v>0</v>
      </c>
      <c r="R39" s="88">
        <v>0</v>
      </c>
      <c r="S39" s="116">
        <v>0</v>
      </c>
      <c r="U39" s="115">
        <v>-94</v>
      </c>
      <c r="V39" s="116">
        <v>15.9</v>
      </c>
      <c r="W39">
        <v>-62</v>
      </c>
      <c r="X39">
        <v>-10</v>
      </c>
      <c r="Y39">
        <v>-2</v>
      </c>
      <c r="Z39">
        <v>15.9</v>
      </c>
      <c r="AA39">
        <v>0</v>
      </c>
      <c r="AB39">
        <v>0</v>
      </c>
      <c r="AC39">
        <v>-20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15.71</v>
      </c>
      <c r="M40" s="116">
        <v>0</v>
      </c>
      <c r="N40" s="115">
        <v>-77</v>
      </c>
      <c r="O40" s="88">
        <v>-20</v>
      </c>
      <c r="P40" s="88">
        <v>0</v>
      </c>
      <c r="Q40" s="88">
        <v>0</v>
      </c>
      <c r="R40" s="88">
        <v>0</v>
      </c>
      <c r="S40" s="116">
        <v>0</v>
      </c>
      <c r="U40" s="115">
        <v>-99</v>
      </c>
      <c r="V40" s="116">
        <v>15.71</v>
      </c>
      <c r="W40">
        <v>-77</v>
      </c>
      <c r="X40">
        <v>-20</v>
      </c>
      <c r="Y40">
        <v>-2</v>
      </c>
      <c r="Z40">
        <v>15.71</v>
      </c>
      <c r="AA40">
        <v>0</v>
      </c>
      <c r="AB40">
        <v>0</v>
      </c>
      <c r="AC40">
        <v>0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15.9</v>
      </c>
      <c r="M41" s="116">
        <v>0</v>
      </c>
      <c r="N41" s="115">
        <v>-80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-82</v>
      </c>
      <c r="V41" s="116">
        <v>15.9</v>
      </c>
      <c r="W41">
        <v>-80</v>
      </c>
      <c r="X41">
        <v>0</v>
      </c>
      <c r="Y41">
        <v>-2</v>
      </c>
      <c r="Z41">
        <v>15.9</v>
      </c>
      <c r="AA41">
        <v>0</v>
      </c>
      <c r="AB41">
        <v>0</v>
      </c>
      <c r="AC41">
        <v>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15.9</v>
      </c>
      <c r="M42" s="116">
        <v>0</v>
      </c>
      <c r="N42" s="115">
        <v>-84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-106</v>
      </c>
      <c r="V42" s="116">
        <v>15.9</v>
      </c>
      <c r="W42">
        <v>-84</v>
      </c>
      <c r="X42">
        <v>0</v>
      </c>
      <c r="Y42">
        <v>-2</v>
      </c>
      <c r="Z42">
        <v>15.9</v>
      </c>
      <c r="AA42">
        <v>0</v>
      </c>
      <c r="AB42">
        <v>0</v>
      </c>
      <c r="AC42">
        <v>-20</v>
      </c>
    </row>
    <row r="43" spans="7:29">
      <c r="G43" t="s">
        <v>85</v>
      </c>
      <c r="H43" s="115">
        <v>0</v>
      </c>
      <c r="I43" s="88">
        <v>9.64</v>
      </c>
      <c r="J43" s="88">
        <v>0</v>
      </c>
      <c r="K43" s="88">
        <v>0</v>
      </c>
      <c r="L43" s="88">
        <v>16.18</v>
      </c>
      <c r="M43" s="116">
        <v>0</v>
      </c>
      <c r="N43" s="115">
        <v>-99</v>
      </c>
      <c r="O43" s="88">
        <v>0</v>
      </c>
      <c r="P43" s="88">
        <v>-20</v>
      </c>
      <c r="Q43" s="88">
        <v>0</v>
      </c>
      <c r="R43" s="88">
        <v>0</v>
      </c>
      <c r="S43" s="116">
        <v>0</v>
      </c>
      <c r="U43" s="115">
        <v>-121</v>
      </c>
      <c r="V43" s="116">
        <v>25.82</v>
      </c>
      <c r="W43">
        <v>-99</v>
      </c>
      <c r="X43">
        <v>9.64</v>
      </c>
      <c r="Y43">
        <v>-2</v>
      </c>
      <c r="Z43">
        <v>16.18</v>
      </c>
      <c r="AA43">
        <v>0</v>
      </c>
      <c r="AB43">
        <v>0</v>
      </c>
      <c r="AC43">
        <v>-20</v>
      </c>
    </row>
    <row r="44" spans="7:29">
      <c r="G44" t="s">
        <v>86</v>
      </c>
      <c r="H44" s="115">
        <v>0</v>
      </c>
      <c r="I44" s="88">
        <v>9.64</v>
      </c>
      <c r="J44" s="88">
        <v>0</v>
      </c>
      <c r="K44" s="88">
        <v>0</v>
      </c>
      <c r="L44" s="88">
        <v>16.18</v>
      </c>
      <c r="M44" s="116">
        <v>0</v>
      </c>
      <c r="N44" s="115">
        <v>-94</v>
      </c>
      <c r="O44" s="88">
        <v>0</v>
      </c>
      <c r="P44" s="88">
        <v>-15</v>
      </c>
      <c r="Q44" s="88">
        <v>0</v>
      </c>
      <c r="R44" s="88">
        <v>0</v>
      </c>
      <c r="S44" s="116">
        <v>0</v>
      </c>
      <c r="U44" s="115">
        <v>-111</v>
      </c>
      <c r="V44" s="116">
        <v>25.82</v>
      </c>
      <c r="W44">
        <v>-94</v>
      </c>
      <c r="X44">
        <v>9.64</v>
      </c>
      <c r="Y44">
        <v>-2</v>
      </c>
      <c r="Z44">
        <v>16.18</v>
      </c>
      <c r="AA44">
        <v>0</v>
      </c>
      <c r="AB44">
        <v>0</v>
      </c>
      <c r="AC44">
        <v>-15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16.86</v>
      </c>
      <c r="M45" s="116">
        <v>0</v>
      </c>
      <c r="N45" s="115">
        <v>-156</v>
      </c>
      <c r="O45" s="88">
        <v>-5</v>
      </c>
      <c r="P45" s="88">
        <v>-20</v>
      </c>
      <c r="Q45" s="88">
        <v>0</v>
      </c>
      <c r="R45" s="88">
        <v>0</v>
      </c>
      <c r="S45" s="116">
        <v>0</v>
      </c>
      <c r="U45" s="115">
        <v>-183</v>
      </c>
      <c r="V45" s="116">
        <v>16.86</v>
      </c>
      <c r="W45">
        <v>-156</v>
      </c>
      <c r="X45">
        <v>-5</v>
      </c>
      <c r="Y45">
        <v>-2</v>
      </c>
      <c r="Z45">
        <v>16.86</v>
      </c>
      <c r="AA45">
        <v>0</v>
      </c>
      <c r="AB45">
        <v>0</v>
      </c>
      <c r="AC45">
        <v>-20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16.38</v>
      </c>
      <c r="M46" s="116">
        <v>0</v>
      </c>
      <c r="N46" s="115">
        <v>-150</v>
      </c>
      <c r="O46" s="88">
        <v>-10</v>
      </c>
      <c r="P46" s="88">
        <v>-35</v>
      </c>
      <c r="Q46" s="88">
        <v>0</v>
      </c>
      <c r="R46" s="88">
        <v>0</v>
      </c>
      <c r="S46" s="116">
        <v>0</v>
      </c>
      <c r="U46" s="115">
        <v>-197</v>
      </c>
      <c r="V46" s="116">
        <v>16.38</v>
      </c>
      <c r="W46">
        <v>-150</v>
      </c>
      <c r="X46">
        <v>-10</v>
      </c>
      <c r="Y46">
        <v>-2</v>
      </c>
      <c r="Z46">
        <v>16.38</v>
      </c>
      <c r="AA46">
        <v>0</v>
      </c>
      <c r="AB46">
        <v>0</v>
      </c>
      <c r="AC46">
        <v>-35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15.9</v>
      </c>
      <c r="M47" s="116">
        <v>0</v>
      </c>
      <c r="N47" s="115">
        <v>-139</v>
      </c>
      <c r="O47" s="88">
        <v>-18</v>
      </c>
      <c r="P47" s="88">
        <v>-20</v>
      </c>
      <c r="Q47" s="88">
        <v>0</v>
      </c>
      <c r="R47" s="88">
        <v>0</v>
      </c>
      <c r="S47" s="116">
        <v>0</v>
      </c>
      <c r="U47" s="115">
        <v>-179</v>
      </c>
      <c r="V47" s="116">
        <v>15.9</v>
      </c>
      <c r="W47">
        <v>-139</v>
      </c>
      <c r="X47">
        <v>-18</v>
      </c>
      <c r="Y47">
        <v>-2</v>
      </c>
      <c r="Z47">
        <v>15.9</v>
      </c>
      <c r="AA47">
        <v>0</v>
      </c>
      <c r="AB47">
        <v>0</v>
      </c>
      <c r="AC47">
        <v>-20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15.9</v>
      </c>
      <c r="M48" s="116">
        <v>0</v>
      </c>
      <c r="N48" s="115">
        <v>-139</v>
      </c>
      <c r="O48" s="88">
        <v>-13</v>
      </c>
      <c r="P48" s="88">
        <v>-20</v>
      </c>
      <c r="Q48" s="88">
        <v>0</v>
      </c>
      <c r="R48" s="88">
        <v>0</v>
      </c>
      <c r="S48" s="116">
        <v>0</v>
      </c>
      <c r="U48" s="115">
        <v>-174</v>
      </c>
      <c r="V48" s="116">
        <v>15.9</v>
      </c>
      <c r="W48">
        <v>-139</v>
      </c>
      <c r="X48">
        <v>-13</v>
      </c>
      <c r="Y48">
        <v>-2</v>
      </c>
      <c r="Z48">
        <v>15.9</v>
      </c>
      <c r="AA48">
        <v>0</v>
      </c>
      <c r="AB48">
        <v>0</v>
      </c>
      <c r="AC48">
        <v>-20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14.93</v>
      </c>
      <c r="M49" s="116">
        <v>0</v>
      </c>
      <c r="N49" s="115">
        <v>-125</v>
      </c>
      <c r="O49" s="88">
        <v>-28</v>
      </c>
      <c r="P49" s="88">
        <v>-5</v>
      </c>
      <c r="Q49" s="88">
        <v>0</v>
      </c>
      <c r="R49" s="88">
        <v>0</v>
      </c>
      <c r="S49" s="116">
        <v>0</v>
      </c>
      <c r="U49" s="115">
        <v>-160</v>
      </c>
      <c r="V49" s="116">
        <v>14.93</v>
      </c>
      <c r="W49">
        <v>-125</v>
      </c>
      <c r="X49">
        <v>-28</v>
      </c>
      <c r="Y49">
        <v>-2</v>
      </c>
      <c r="Z49">
        <v>14.93</v>
      </c>
      <c r="AA49">
        <v>0</v>
      </c>
      <c r="AB49">
        <v>0</v>
      </c>
      <c r="AC49">
        <v>-5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14.93</v>
      </c>
      <c r="M50" s="116">
        <v>0</v>
      </c>
      <c r="N50" s="115">
        <v>-134</v>
      </c>
      <c r="O50" s="88">
        <v>-20</v>
      </c>
      <c r="P50" s="88">
        <v>-2</v>
      </c>
      <c r="Q50" s="88">
        <v>0</v>
      </c>
      <c r="R50" s="88">
        <v>0</v>
      </c>
      <c r="S50" s="116">
        <v>0</v>
      </c>
      <c r="U50" s="115">
        <v>-158</v>
      </c>
      <c r="V50" s="116">
        <v>14.93</v>
      </c>
      <c r="W50">
        <v>-134</v>
      </c>
      <c r="X50">
        <v>-20</v>
      </c>
      <c r="Y50">
        <v>-2</v>
      </c>
      <c r="Z50">
        <v>14.93</v>
      </c>
      <c r="AA50">
        <v>0</v>
      </c>
      <c r="AB50">
        <v>0</v>
      </c>
      <c r="AC50">
        <v>-2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14.93</v>
      </c>
      <c r="M51" s="116">
        <v>0</v>
      </c>
      <c r="N51" s="115">
        <v>-172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-174</v>
      </c>
      <c r="V51" s="116">
        <v>14.93</v>
      </c>
      <c r="W51">
        <v>-172</v>
      </c>
      <c r="X51">
        <v>0</v>
      </c>
      <c r="Y51">
        <v>-2</v>
      </c>
      <c r="Z51">
        <v>14.93</v>
      </c>
      <c r="AA51">
        <v>0</v>
      </c>
      <c r="AB51">
        <v>0</v>
      </c>
      <c r="AC51">
        <v>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14.93</v>
      </c>
      <c r="M52" s="116">
        <v>0</v>
      </c>
      <c r="N52" s="115">
        <v>-193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-195</v>
      </c>
      <c r="V52" s="116">
        <v>14.93</v>
      </c>
      <c r="W52">
        <v>-193</v>
      </c>
      <c r="X52">
        <v>0</v>
      </c>
      <c r="Y52">
        <v>-2</v>
      </c>
      <c r="Z52">
        <v>14.93</v>
      </c>
      <c r="AA52">
        <v>0</v>
      </c>
      <c r="AB52">
        <v>0</v>
      </c>
      <c r="AC52">
        <v>0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14.93</v>
      </c>
      <c r="M53" s="116">
        <v>0</v>
      </c>
      <c r="N53" s="115">
        <v>-109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-121</v>
      </c>
      <c r="V53" s="116">
        <v>14.93</v>
      </c>
      <c r="W53">
        <v>-109</v>
      </c>
      <c r="X53">
        <v>-10</v>
      </c>
      <c r="Y53">
        <v>-2</v>
      </c>
      <c r="Z53">
        <v>14.93</v>
      </c>
      <c r="AA53">
        <v>0</v>
      </c>
      <c r="AB53">
        <v>0</v>
      </c>
      <c r="AC53">
        <v>0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14.93</v>
      </c>
      <c r="M54" s="116">
        <v>0</v>
      </c>
      <c r="N54" s="115">
        <v>-79</v>
      </c>
      <c r="O54" s="88">
        <v>-10</v>
      </c>
      <c r="P54" s="88">
        <v>-20</v>
      </c>
      <c r="Q54" s="88">
        <v>0</v>
      </c>
      <c r="R54" s="88">
        <v>0</v>
      </c>
      <c r="S54" s="116">
        <v>0</v>
      </c>
      <c r="U54" s="115">
        <v>-111</v>
      </c>
      <c r="V54" s="116">
        <v>14.93</v>
      </c>
      <c r="W54">
        <v>-79</v>
      </c>
      <c r="X54">
        <v>-10</v>
      </c>
      <c r="Y54">
        <v>-2</v>
      </c>
      <c r="Z54">
        <v>14.93</v>
      </c>
      <c r="AA54">
        <v>0</v>
      </c>
      <c r="AB54">
        <v>0</v>
      </c>
      <c r="AC54">
        <v>-20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9.64</v>
      </c>
      <c r="L55" s="88">
        <v>14.45</v>
      </c>
      <c r="M55" s="116">
        <v>0</v>
      </c>
      <c r="N55" s="115">
        <v>-76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-78</v>
      </c>
      <c r="V55" s="116">
        <v>24.09</v>
      </c>
      <c r="W55">
        <v>-76</v>
      </c>
      <c r="X55">
        <v>0</v>
      </c>
      <c r="Y55">
        <v>-2</v>
      </c>
      <c r="Z55">
        <v>14.45</v>
      </c>
      <c r="AA55">
        <v>9.64</v>
      </c>
      <c r="AB55">
        <v>0</v>
      </c>
      <c r="AC55">
        <v>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9.64</v>
      </c>
      <c r="L56" s="88">
        <v>14.45</v>
      </c>
      <c r="M56" s="116">
        <v>0</v>
      </c>
      <c r="N56" s="115">
        <v>-89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-91</v>
      </c>
      <c r="V56" s="116">
        <v>24.09</v>
      </c>
      <c r="W56">
        <v>-89</v>
      </c>
      <c r="X56">
        <v>0</v>
      </c>
      <c r="Y56">
        <v>-2</v>
      </c>
      <c r="Z56">
        <v>14.45</v>
      </c>
      <c r="AA56">
        <v>9.64</v>
      </c>
      <c r="AB56">
        <v>0</v>
      </c>
      <c r="AC56">
        <v>0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9.64</v>
      </c>
      <c r="L57" s="88">
        <v>14.45</v>
      </c>
      <c r="M57" s="116">
        <v>0</v>
      </c>
      <c r="N57" s="115">
        <v>-105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-107</v>
      </c>
      <c r="V57" s="116">
        <v>24.09</v>
      </c>
      <c r="W57">
        <v>-105</v>
      </c>
      <c r="X57">
        <v>0</v>
      </c>
      <c r="Y57">
        <v>-2</v>
      </c>
      <c r="Z57">
        <v>14.45</v>
      </c>
      <c r="AA57">
        <v>9.64</v>
      </c>
      <c r="AB57">
        <v>0</v>
      </c>
      <c r="AC57">
        <v>0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14.45</v>
      </c>
      <c r="M58" s="116">
        <v>0</v>
      </c>
      <c r="N58" s="115">
        <v>-144</v>
      </c>
      <c r="O58" s="88">
        <v>0</v>
      </c>
      <c r="P58" s="88">
        <v>-6</v>
      </c>
      <c r="Q58" s="88">
        <v>0</v>
      </c>
      <c r="R58" s="88">
        <v>0</v>
      </c>
      <c r="S58" s="116">
        <v>0</v>
      </c>
      <c r="U58" s="115">
        <v>-152</v>
      </c>
      <c r="V58" s="116">
        <v>24.09</v>
      </c>
      <c r="W58">
        <v>-144</v>
      </c>
      <c r="X58">
        <v>0</v>
      </c>
      <c r="Y58">
        <v>-2</v>
      </c>
      <c r="Z58">
        <v>14.45</v>
      </c>
      <c r="AA58">
        <v>9.64</v>
      </c>
      <c r="AB58">
        <v>0</v>
      </c>
      <c r="AC58">
        <v>-6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9.64</v>
      </c>
      <c r="L59" s="88">
        <v>14.45</v>
      </c>
      <c r="M59" s="116">
        <v>0</v>
      </c>
      <c r="N59" s="115">
        <v>-107</v>
      </c>
      <c r="O59" s="88">
        <v>-35</v>
      </c>
      <c r="P59" s="88">
        <v>0</v>
      </c>
      <c r="Q59" s="88">
        <v>0</v>
      </c>
      <c r="R59" s="88">
        <v>0</v>
      </c>
      <c r="S59" s="116">
        <v>0</v>
      </c>
      <c r="U59" s="115">
        <v>-144</v>
      </c>
      <c r="V59" s="116">
        <v>24.09</v>
      </c>
      <c r="W59">
        <v>-107</v>
      </c>
      <c r="X59">
        <v>-35</v>
      </c>
      <c r="Y59">
        <v>-2</v>
      </c>
      <c r="Z59">
        <v>14.45</v>
      </c>
      <c r="AA59">
        <v>9.64</v>
      </c>
      <c r="AB59">
        <v>0</v>
      </c>
      <c r="AC59">
        <v>0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9.64</v>
      </c>
      <c r="L60" s="88">
        <v>14.45</v>
      </c>
      <c r="M60" s="116">
        <v>0</v>
      </c>
      <c r="N60" s="115">
        <v>-77</v>
      </c>
      <c r="O60" s="88">
        <v>-20</v>
      </c>
      <c r="P60" s="88">
        <v>0</v>
      </c>
      <c r="Q60" s="88">
        <v>0</v>
      </c>
      <c r="R60" s="88">
        <v>0</v>
      </c>
      <c r="S60" s="116">
        <v>0</v>
      </c>
      <c r="U60" s="115">
        <v>-99</v>
      </c>
      <c r="V60" s="116">
        <v>24.09</v>
      </c>
      <c r="W60">
        <v>-77</v>
      </c>
      <c r="X60">
        <v>-20</v>
      </c>
      <c r="Y60">
        <v>-2</v>
      </c>
      <c r="Z60">
        <v>14.45</v>
      </c>
      <c r="AA60">
        <v>9.64</v>
      </c>
      <c r="AB60">
        <v>0</v>
      </c>
      <c r="AC60">
        <v>0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9.64</v>
      </c>
      <c r="L61" s="88">
        <v>14.93</v>
      </c>
      <c r="M61" s="116">
        <v>0</v>
      </c>
      <c r="N61" s="115">
        <v>-79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-81</v>
      </c>
      <c r="V61" s="116">
        <v>24.57</v>
      </c>
      <c r="W61">
        <v>-79</v>
      </c>
      <c r="X61">
        <v>0</v>
      </c>
      <c r="Y61">
        <v>-2</v>
      </c>
      <c r="Z61">
        <v>14.93</v>
      </c>
      <c r="AA61">
        <v>9.64</v>
      </c>
      <c r="AB61">
        <v>0</v>
      </c>
      <c r="AC61">
        <v>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9.64</v>
      </c>
      <c r="L62" s="88">
        <v>14.93</v>
      </c>
      <c r="M62" s="116">
        <v>0</v>
      </c>
      <c r="N62" s="115">
        <v>-77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>
        <v>-89</v>
      </c>
      <c r="V62" s="116">
        <v>24.57</v>
      </c>
      <c r="W62">
        <v>-77</v>
      </c>
      <c r="X62">
        <v>0</v>
      </c>
      <c r="Y62">
        <v>-2</v>
      </c>
      <c r="Z62">
        <v>14.93</v>
      </c>
      <c r="AA62">
        <v>9.64</v>
      </c>
      <c r="AB62">
        <v>0</v>
      </c>
      <c r="AC62">
        <v>-10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15.41</v>
      </c>
      <c r="M63" s="116">
        <v>0</v>
      </c>
      <c r="N63" s="115">
        <v>-84</v>
      </c>
      <c r="O63" s="88">
        <v>-22</v>
      </c>
      <c r="P63" s="88">
        <v>-10</v>
      </c>
      <c r="Q63" s="88">
        <v>0</v>
      </c>
      <c r="R63" s="88">
        <v>0</v>
      </c>
      <c r="S63" s="116">
        <v>0</v>
      </c>
      <c r="U63" s="115">
        <v>-118</v>
      </c>
      <c r="V63" s="116">
        <v>25.05</v>
      </c>
      <c r="W63">
        <v>-84</v>
      </c>
      <c r="X63">
        <v>-22</v>
      </c>
      <c r="Y63">
        <v>-2</v>
      </c>
      <c r="Z63">
        <v>15.41</v>
      </c>
      <c r="AA63">
        <v>9.64</v>
      </c>
      <c r="AB63">
        <v>0</v>
      </c>
      <c r="AC63">
        <v>-10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9.64</v>
      </c>
      <c r="L64" s="88">
        <v>15.41</v>
      </c>
      <c r="M64" s="116">
        <v>0</v>
      </c>
      <c r="N64" s="115">
        <v>-81</v>
      </c>
      <c r="O64" s="88">
        <v>-13</v>
      </c>
      <c r="P64" s="88">
        <v>-20</v>
      </c>
      <c r="Q64" s="88">
        <v>0</v>
      </c>
      <c r="R64" s="88">
        <v>0</v>
      </c>
      <c r="S64" s="116">
        <v>0</v>
      </c>
      <c r="U64" s="115">
        <v>-116</v>
      </c>
      <c r="V64" s="116">
        <v>25.05</v>
      </c>
      <c r="W64">
        <v>-81</v>
      </c>
      <c r="X64">
        <v>-13</v>
      </c>
      <c r="Y64">
        <v>-2</v>
      </c>
      <c r="Z64">
        <v>15.41</v>
      </c>
      <c r="AA64">
        <v>9.64</v>
      </c>
      <c r="AB64">
        <v>0</v>
      </c>
      <c r="AC64">
        <v>-20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9.64</v>
      </c>
      <c r="L65" s="88">
        <v>16.37</v>
      </c>
      <c r="M65" s="116">
        <v>0</v>
      </c>
      <c r="N65" s="115">
        <v>-72</v>
      </c>
      <c r="O65" s="88">
        <v>0</v>
      </c>
      <c r="P65" s="88">
        <v>-10</v>
      </c>
      <c r="Q65" s="88">
        <v>0</v>
      </c>
      <c r="R65" s="88">
        <v>0</v>
      </c>
      <c r="S65" s="116">
        <v>0</v>
      </c>
      <c r="U65" s="115">
        <v>-84</v>
      </c>
      <c r="V65" s="116">
        <v>26.01</v>
      </c>
      <c r="W65">
        <v>-72</v>
      </c>
      <c r="X65">
        <v>0</v>
      </c>
      <c r="Y65">
        <v>-2</v>
      </c>
      <c r="Z65">
        <v>16.37</v>
      </c>
      <c r="AA65">
        <v>9.64</v>
      </c>
      <c r="AB65">
        <v>0</v>
      </c>
      <c r="AC65">
        <v>-10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9.64</v>
      </c>
      <c r="L66" s="88">
        <v>16.86</v>
      </c>
      <c r="M66" s="116">
        <v>0</v>
      </c>
      <c r="N66" s="115">
        <v>-57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-69</v>
      </c>
      <c r="V66" s="116">
        <v>26.5</v>
      </c>
      <c r="W66">
        <v>-57</v>
      </c>
      <c r="X66">
        <v>0</v>
      </c>
      <c r="Y66">
        <v>-2</v>
      </c>
      <c r="Z66">
        <v>16.86</v>
      </c>
      <c r="AA66">
        <v>9.64</v>
      </c>
      <c r="AB66">
        <v>0</v>
      </c>
      <c r="AC66">
        <v>-10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9.64</v>
      </c>
      <c r="L67" s="88">
        <v>17.34</v>
      </c>
      <c r="M67" s="116">
        <v>0</v>
      </c>
      <c r="N67" s="115">
        <v>-118</v>
      </c>
      <c r="O67" s="88">
        <v>-25</v>
      </c>
      <c r="P67" s="88">
        <v>-10</v>
      </c>
      <c r="Q67" s="88">
        <v>0</v>
      </c>
      <c r="R67" s="88">
        <v>0</v>
      </c>
      <c r="S67" s="116">
        <v>0</v>
      </c>
      <c r="U67" s="115">
        <v>-155</v>
      </c>
      <c r="V67" s="116">
        <v>26.98</v>
      </c>
      <c r="W67">
        <v>-118</v>
      </c>
      <c r="X67">
        <v>-25</v>
      </c>
      <c r="Y67">
        <v>-2</v>
      </c>
      <c r="Z67">
        <v>17.34</v>
      </c>
      <c r="AA67">
        <v>9.64</v>
      </c>
      <c r="AB67">
        <v>0</v>
      </c>
      <c r="AC67">
        <v>-10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9.64</v>
      </c>
      <c r="L68" s="88">
        <v>17.82</v>
      </c>
      <c r="M68" s="116">
        <v>0</v>
      </c>
      <c r="N68" s="115">
        <v>-150</v>
      </c>
      <c r="O68" s="88">
        <v>-26</v>
      </c>
      <c r="P68" s="88">
        <v>0</v>
      </c>
      <c r="Q68" s="88">
        <v>0</v>
      </c>
      <c r="R68" s="88">
        <v>0</v>
      </c>
      <c r="S68" s="116">
        <v>0</v>
      </c>
      <c r="U68" s="115">
        <v>-178</v>
      </c>
      <c r="V68" s="116">
        <v>27.46</v>
      </c>
      <c r="W68">
        <v>-150</v>
      </c>
      <c r="X68">
        <v>-26</v>
      </c>
      <c r="Y68">
        <v>-2</v>
      </c>
      <c r="Z68">
        <v>17.82</v>
      </c>
      <c r="AA68">
        <v>9.64</v>
      </c>
      <c r="AB68">
        <v>0</v>
      </c>
      <c r="AC68">
        <v>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18.309999999999999</v>
      </c>
      <c r="M69" s="116">
        <v>0</v>
      </c>
      <c r="N69" s="115">
        <v>-96</v>
      </c>
      <c r="O69" s="88">
        <v>-8</v>
      </c>
      <c r="P69" s="88">
        <v>0</v>
      </c>
      <c r="Q69" s="88">
        <v>0</v>
      </c>
      <c r="R69" s="88">
        <v>0</v>
      </c>
      <c r="S69" s="116">
        <v>0</v>
      </c>
      <c r="U69" s="115">
        <v>-106</v>
      </c>
      <c r="V69" s="116">
        <v>18.309999999999999</v>
      </c>
      <c r="W69">
        <v>-96</v>
      </c>
      <c r="X69">
        <v>-8</v>
      </c>
      <c r="Y69">
        <v>-2</v>
      </c>
      <c r="Z69">
        <v>18.309999999999999</v>
      </c>
      <c r="AA69">
        <v>0</v>
      </c>
      <c r="AB69">
        <v>0</v>
      </c>
      <c r="AC69">
        <v>0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19.27</v>
      </c>
      <c r="M70" s="116">
        <v>0</v>
      </c>
      <c r="N70" s="115">
        <v>-59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-71</v>
      </c>
      <c r="V70" s="116">
        <v>19.27</v>
      </c>
      <c r="W70">
        <v>-59</v>
      </c>
      <c r="X70">
        <v>0</v>
      </c>
      <c r="Y70">
        <v>-2</v>
      </c>
      <c r="Z70">
        <v>19.27</v>
      </c>
      <c r="AA70">
        <v>0</v>
      </c>
      <c r="AB70">
        <v>0</v>
      </c>
      <c r="AC70">
        <v>-10</v>
      </c>
    </row>
    <row r="71" spans="7:29">
      <c r="G71" t="s">
        <v>113</v>
      </c>
      <c r="H71" s="115">
        <v>0</v>
      </c>
      <c r="I71" s="88">
        <v>0</v>
      </c>
      <c r="J71" s="88">
        <v>9.64</v>
      </c>
      <c r="K71" s="88">
        <v>0</v>
      </c>
      <c r="L71" s="88">
        <v>18.3</v>
      </c>
      <c r="M71" s="116">
        <v>0</v>
      </c>
      <c r="N71" s="115">
        <v>-67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-69</v>
      </c>
      <c r="V71" s="116">
        <v>27.94</v>
      </c>
      <c r="W71">
        <v>-67</v>
      </c>
      <c r="X71">
        <v>0</v>
      </c>
      <c r="Y71">
        <v>-2</v>
      </c>
      <c r="Z71">
        <v>18.3</v>
      </c>
      <c r="AA71">
        <v>0</v>
      </c>
      <c r="AB71">
        <v>0</v>
      </c>
      <c r="AC71">
        <v>9.64</v>
      </c>
    </row>
    <row r="72" spans="7:29">
      <c r="G72" t="s">
        <v>114</v>
      </c>
      <c r="H72" s="115">
        <v>0</v>
      </c>
      <c r="I72" s="88">
        <v>0</v>
      </c>
      <c r="J72" s="88">
        <v>19.27</v>
      </c>
      <c r="K72" s="88">
        <v>0</v>
      </c>
      <c r="L72" s="88">
        <v>17.34</v>
      </c>
      <c r="M72" s="116">
        <v>0</v>
      </c>
      <c r="N72" s="115">
        <v>-20</v>
      </c>
      <c r="O72" s="88">
        <v>-12</v>
      </c>
      <c r="P72" s="88">
        <v>0</v>
      </c>
      <c r="Q72" s="88">
        <v>0</v>
      </c>
      <c r="R72" s="88">
        <v>0</v>
      </c>
      <c r="S72" s="116">
        <v>0</v>
      </c>
      <c r="U72" s="115">
        <v>-34</v>
      </c>
      <c r="V72" s="116">
        <v>36.61</v>
      </c>
      <c r="W72">
        <v>-20</v>
      </c>
      <c r="X72">
        <v>-12</v>
      </c>
      <c r="Y72">
        <v>-2</v>
      </c>
      <c r="Z72">
        <v>17.34</v>
      </c>
      <c r="AA72">
        <v>0</v>
      </c>
      <c r="AB72">
        <v>0</v>
      </c>
      <c r="AC72">
        <v>19.27</v>
      </c>
    </row>
    <row r="73" spans="7:29">
      <c r="G73" t="s">
        <v>115</v>
      </c>
      <c r="H73" s="115">
        <v>52.99</v>
      </c>
      <c r="I73" s="88">
        <v>0</v>
      </c>
      <c r="J73" s="88">
        <v>28.91</v>
      </c>
      <c r="K73" s="88">
        <v>0</v>
      </c>
      <c r="L73" s="88">
        <v>16.38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98.28</v>
      </c>
      <c r="W73">
        <v>52.99</v>
      </c>
      <c r="X73">
        <v>0</v>
      </c>
      <c r="Y73">
        <v>-2</v>
      </c>
      <c r="Z73">
        <v>16.38</v>
      </c>
      <c r="AA73">
        <v>0</v>
      </c>
      <c r="AB73">
        <v>0</v>
      </c>
      <c r="AC73">
        <v>28.91</v>
      </c>
    </row>
    <row r="74" spans="7:29">
      <c r="G74" t="s">
        <v>116</v>
      </c>
      <c r="H74" s="115">
        <v>59.74</v>
      </c>
      <c r="I74" s="88">
        <v>0</v>
      </c>
      <c r="J74" s="88">
        <v>0</v>
      </c>
      <c r="K74" s="88">
        <v>0</v>
      </c>
      <c r="L74" s="88">
        <v>16.38</v>
      </c>
      <c r="M74" s="116">
        <v>0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>
        <v>-17</v>
      </c>
      <c r="V74" s="116">
        <v>76.12</v>
      </c>
      <c r="W74">
        <v>59.74</v>
      </c>
      <c r="X74">
        <v>0</v>
      </c>
      <c r="Y74">
        <v>-2</v>
      </c>
      <c r="Z74">
        <v>16.38</v>
      </c>
      <c r="AA74">
        <v>0</v>
      </c>
      <c r="AB74">
        <v>0</v>
      </c>
      <c r="AC74">
        <v>-15</v>
      </c>
    </row>
    <row r="75" spans="7:29">
      <c r="G75" t="s">
        <v>117</v>
      </c>
      <c r="H75" s="115">
        <v>100.2</v>
      </c>
      <c r="I75" s="88">
        <v>19.27</v>
      </c>
      <c r="J75" s="88">
        <v>0</v>
      </c>
      <c r="K75" s="88">
        <v>0</v>
      </c>
      <c r="L75" s="88">
        <v>16.38</v>
      </c>
      <c r="M75" s="116">
        <v>0</v>
      </c>
      <c r="N75" s="115">
        <v>0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>
        <v>-17</v>
      </c>
      <c r="V75" s="116">
        <v>135.85</v>
      </c>
      <c r="W75">
        <v>100.2</v>
      </c>
      <c r="X75">
        <v>19.27</v>
      </c>
      <c r="Y75">
        <v>-2</v>
      </c>
      <c r="Z75">
        <v>16.38</v>
      </c>
      <c r="AA75">
        <v>0</v>
      </c>
      <c r="AB75">
        <v>0</v>
      </c>
      <c r="AC75">
        <v>-15</v>
      </c>
    </row>
    <row r="76" spans="7:29">
      <c r="G76" t="s">
        <v>118</v>
      </c>
      <c r="H76" s="115">
        <v>104.06</v>
      </c>
      <c r="I76" s="88">
        <v>19.27</v>
      </c>
      <c r="J76" s="88">
        <v>77.08</v>
      </c>
      <c r="K76" s="88">
        <v>0</v>
      </c>
      <c r="L76" s="88">
        <v>16.38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</v>
      </c>
      <c r="V76" s="116">
        <v>216.79</v>
      </c>
      <c r="W76">
        <v>104.06</v>
      </c>
      <c r="X76">
        <v>19.27</v>
      </c>
      <c r="Y76">
        <v>-2</v>
      </c>
      <c r="Z76">
        <v>16.38</v>
      </c>
      <c r="AA76">
        <v>0</v>
      </c>
      <c r="AB76">
        <v>0</v>
      </c>
      <c r="AC76">
        <v>77.08</v>
      </c>
    </row>
    <row r="77" spans="7:29">
      <c r="G77" t="s">
        <v>119</v>
      </c>
      <c r="H77" s="115">
        <v>56.85</v>
      </c>
      <c r="I77" s="88">
        <v>0</v>
      </c>
      <c r="J77" s="88">
        <v>52.99</v>
      </c>
      <c r="K77" s="88">
        <v>0</v>
      </c>
      <c r="L77" s="88">
        <v>16.38</v>
      </c>
      <c r="M77" s="116">
        <v>0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-7</v>
      </c>
      <c r="V77" s="116">
        <v>126.22</v>
      </c>
      <c r="W77">
        <v>56.85</v>
      </c>
      <c r="X77">
        <v>-5</v>
      </c>
      <c r="Y77">
        <v>-2</v>
      </c>
      <c r="Z77">
        <v>16.38</v>
      </c>
      <c r="AA77">
        <v>0</v>
      </c>
      <c r="AB77">
        <v>0</v>
      </c>
      <c r="AC77">
        <v>52.99</v>
      </c>
    </row>
    <row r="78" spans="7:29">
      <c r="G78" t="s">
        <v>120</v>
      </c>
      <c r="H78" s="115">
        <v>48.17</v>
      </c>
      <c r="I78" s="88">
        <v>0</v>
      </c>
      <c r="J78" s="88">
        <v>43.36</v>
      </c>
      <c r="K78" s="88">
        <v>0</v>
      </c>
      <c r="L78" s="88">
        <v>16.38</v>
      </c>
      <c r="M78" s="116">
        <v>0</v>
      </c>
      <c r="N78" s="115">
        <v>0</v>
      </c>
      <c r="O78" s="88">
        <v>-22</v>
      </c>
      <c r="P78" s="88">
        <v>0</v>
      </c>
      <c r="Q78" s="88">
        <v>-15</v>
      </c>
      <c r="R78" s="88">
        <v>0</v>
      </c>
      <c r="S78" s="116">
        <v>0</v>
      </c>
      <c r="U78" s="115">
        <v>-39</v>
      </c>
      <c r="V78" s="116">
        <v>107.91</v>
      </c>
      <c r="W78">
        <v>48.17</v>
      </c>
      <c r="X78">
        <v>-22</v>
      </c>
      <c r="Y78">
        <v>-2</v>
      </c>
      <c r="Z78">
        <v>16.38</v>
      </c>
      <c r="AA78">
        <v>-15</v>
      </c>
      <c r="AB78">
        <v>0</v>
      </c>
      <c r="AC78">
        <v>43.36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17.02</v>
      </c>
      <c r="M79" s="116">
        <v>0.25</v>
      </c>
      <c r="N79" s="115">
        <v>0</v>
      </c>
      <c r="O79" s="88">
        <v>-55</v>
      </c>
      <c r="P79" s="88">
        <v>0</v>
      </c>
      <c r="Q79" s="88">
        <v>-19</v>
      </c>
      <c r="R79" s="88">
        <v>0</v>
      </c>
      <c r="S79" s="116">
        <v>0</v>
      </c>
      <c r="U79" s="115">
        <v>-76</v>
      </c>
      <c r="V79" s="116">
        <v>17.27</v>
      </c>
      <c r="W79">
        <v>0</v>
      </c>
      <c r="X79">
        <v>-55</v>
      </c>
      <c r="Y79">
        <v>-2</v>
      </c>
      <c r="Z79">
        <v>17.02</v>
      </c>
      <c r="AA79">
        <v>-19</v>
      </c>
      <c r="AB79">
        <v>0.25</v>
      </c>
      <c r="AC79">
        <v>0</v>
      </c>
    </row>
    <row r="80" spans="7:29">
      <c r="G80" t="s">
        <v>122</v>
      </c>
      <c r="H80" s="115">
        <v>11.09</v>
      </c>
      <c r="I80" s="88">
        <v>0</v>
      </c>
      <c r="J80" s="88">
        <v>0</v>
      </c>
      <c r="K80" s="88">
        <v>0</v>
      </c>
      <c r="L80" s="88">
        <v>15.84</v>
      </c>
      <c r="M80" s="116">
        <v>1.5</v>
      </c>
      <c r="N80" s="115">
        <v>0</v>
      </c>
      <c r="O80" s="88">
        <v>-75</v>
      </c>
      <c r="P80" s="88">
        <v>0</v>
      </c>
      <c r="Q80" s="88">
        <v>-25</v>
      </c>
      <c r="R80" s="88">
        <v>0</v>
      </c>
      <c r="S80" s="116">
        <v>0</v>
      </c>
      <c r="U80" s="115">
        <v>-102</v>
      </c>
      <c r="V80" s="116">
        <v>28.43</v>
      </c>
      <c r="W80">
        <v>11.09</v>
      </c>
      <c r="X80">
        <v>-75</v>
      </c>
      <c r="Y80">
        <v>-2</v>
      </c>
      <c r="Z80">
        <v>15.84</v>
      </c>
      <c r="AA80">
        <v>-25</v>
      </c>
      <c r="AB80">
        <v>1.5</v>
      </c>
      <c r="AC80">
        <v>0</v>
      </c>
    </row>
    <row r="81" spans="7:29">
      <c r="G81" t="s">
        <v>123</v>
      </c>
      <c r="H81" s="115">
        <v>25.86</v>
      </c>
      <c r="I81" s="88">
        <v>0</v>
      </c>
      <c r="J81" s="88">
        <v>0</v>
      </c>
      <c r="K81" s="88">
        <v>0</v>
      </c>
      <c r="L81" s="88">
        <v>15.59</v>
      </c>
      <c r="M81" s="116">
        <v>2.44</v>
      </c>
      <c r="N81" s="115">
        <v>0</v>
      </c>
      <c r="O81" s="88">
        <v>-95</v>
      </c>
      <c r="P81" s="88">
        <v>0</v>
      </c>
      <c r="Q81" s="88">
        <v>-28</v>
      </c>
      <c r="R81" s="88">
        <v>0</v>
      </c>
      <c r="S81" s="116">
        <v>0</v>
      </c>
      <c r="U81" s="115">
        <v>-125</v>
      </c>
      <c r="V81" s="116">
        <v>43.89</v>
      </c>
      <c r="W81">
        <v>25.86</v>
      </c>
      <c r="X81">
        <v>-95</v>
      </c>
      <c r="Y81">
        <v>-2</v>
      </c>
      <c r="Z81">
        <v>15.59</v>
      </c>
      <c r="AA81">
        <v>-28</v>
      </c>
      <c r="AB81">
        <v>2.44</v>
      </c>
      <c r="AC81">
        <v>0</v>
      </c>
    </row>
    <row r="82" spans="7:29">
      <c r="G82" t="s">
        <v>124</v>
      </c>
      <c r="H82" s="115">
        <v>65.650000000000006</v>
      </c>
      <c r="I82" s="88">
        <v>0</v>
      </c>
      <c r="J82" s="88">
        <v>0</v>
      </c>
      <c r="K82" s="88">
        <v>0</v>
      </c>
      <c r="L82" s="88">
        <v>14.47</v>
      </c>
      <c r="M82" s="116">
        <v>2.61</v>
      </c>
      <c r="N82" s="115">
        <v>0</v>
      </c>
      <c r="O82" s="88">
        <v>-78</v>
      </c>
      <c r="P82" s="88">
        <v>0</v>
      </c>
      <c r="Q82" s="88">
        <v>-31</v>
      </c>
      <c r="R82" s="88">
        <v>0</v>
      </c>
      <c r="S82" s="116">
        <v>0</v>
      </c>
      <c r="U82" s="115">
        <v>-111</v>
      </c>
      <c r="V82" s="116">
        <v>82.73</v>
      </c>
      <c r="W82">
        <v>65.650000000000006</v>
      </c>
      <c r="X82">
        <v>-78</v>
      </c>
      <c r="Y82">
        <v>-2</v>
      </c>
      <c r="Z82">
        <v>14.47</v>
      </c>
      <c r="AA82">
        <v>-31</v>
      </c>
      <c r="AB82">
        <v>2.61</v>
      </c>
      <c r="AC82">
        <v>0</v>
      </c>
    </row>
    <row r="83" spans="7:29">
      <c r="G83" t="s">
        <v>125</v>
      </c>
      <c r="H83" s="115">
        <v>44.32</v>
      </c>
      <c r="I83" s="88">
        <v>0</v>
      </c>
      <c r="J83" s="88">
        <v>0</v>
      </c>
      <c r="K83" s="88">
        <v>0</v>
      </c>
      <c r="L83" s="88">
        <v>19.850000000000001</v>
      </c>
      <c r="M83" s="116">
        <v>3.56</v>
      </c>
      <c r="N83" s="115">
        <v>0</v>
      </c>
      <c r="O83" s="88">
        <v>-78</v>
      </c>
      <c r="P83" s="88">
        <v>-30</v>
      </c>
      <c r="Q83" s="88">
        <v>-36</v>
      </c>
      <c r="R83" s="88">
        <v>0</v>
      </c>
      <c r="S83" s="116">
        <v>0</v>
      </c>
      <c r="U83" s="115">
        <v>-146</v>
      </c>
      <c r="V83" s="116">
        <v>67.73</v>
      </c>
      <c r="W83">
        <v>44.32</v>
      </c>
      <c r="X83">
        <v>-78</v>
      </c>
      <c r="Y83">
        <v>-2</v>
      </c>
      <c r="Z83">
        <v>19.850000000000001</v>
      </c>
      <c r="AA83">
        <v>-36</v>
      </c>
      <c r="AB83">
        <v>3.56</v>
      </c>
      <c r="AC83">
        <v>-30</v>
      </c>
    </row>
    <row r="84" spans="7:29">
      <c r="G84" t="s">
        <v>126</v>
      </c>
      <c r="H84" s="115">
        <v>67.319999999999993</v>
      </c>
      <c r="I84" s="88">
        <v>0</v>
      </c>
      <c r="J84" s="88">
        <v>0</v>
      </c>
      <c r="K84" s="88">
        <v>0</v>
      </c>
      <c r="L84" s="88">
        <v>19.260000000000002</v>
      </c>
      <c r="M84" s="116">
        <v>3.83</v>
      </c>
      <c r="N84" s="115">
        <v>0</v>
      </c>
      <c r="O84" s="88">
        <v>-52</v>
      </c>
      <c r="P84" s="88">
        <v>-15</v>
      </c>
      <c r="Q84" s="88">
        <v>-40</v>
      </c>
      <c r="R84" s="88">
        <v>0</v>
      </c>
      <c r="S84" s="116">
        <v>0</v>
      </c>
      <c r="U84" s="115">
        <v>-109</v>
      </c>
      <c r="V84" s="116">
        <v>90.41</v>
      </c>
      <c r="W84">
        <v>67.319999999999993</v>
      </c>
      <c r="X84">
        <v>-52</v>
      </c>
      <c r="Y84">
        <v>-2</v>
      </c>
      <c r="Z84">
        <v>19.260000000000002</v>
      </c>
      <c r="AA84">
        <v>-40</v>
      </c>
      <c r="AB84">
        <v>3.83</v>
      </c>
      <c r="AC84">
        <v>-15</v>
      </c>
    </row>
    <row r="85" spans="7:29">
      <c r="G85" t="s">
        <v>127</v>
      </c>
      <c r="H85" s="115">
        <v>0</v>
      </c>
      <c r="I85" s="88">
        <v>0</v>
      </c>
      <c r="J85" s="88">
        <v>14.45</v>
      </c>
      <c r="K85" s="88">
        <v>0</v>
      </c>
      <c r="L85" s="88">
        <v>19.66</v>
      </c>
      <c r="M85" s="116">
        <v>3.76</v>
      </c>
      <c r="N85" s="115">
        <v>0</v>
      </c>
      <c r="O85" s="88">
        <v>-55</v>
      </c>
      <c r="P85" s="88">
        <v>0</v>
      </c>
      <c r="Q85" s="88">
        <v>-41</v>
      </c>
      <c r="R85" s="88">
        <v>0</v>
      </c>
      <c r="S85" s="116">
        <v>0</v>
      </c>
      <c r="U85" s="115">
        <v>-98</v>
      </c>
      <c r="V85" s="116">
        <v>37.869999999999997</v>
      </c>
      <c r="W85">
        <v>0</v>
      </c>
      <c r="X85">
        <v>-55</v>
      </c>
      <c r="Y85">
        <v>-2</v>
      </c>
      <c r="Z85">
        <v>19.66</v>
      </c>
      <c r="AA85">
        <v>-41</v>
      </c>
      <c r="AB85">
        <v>3.76</v>
      </c>
      <c r="AC85">
        <v>14.45</v>
      </c>
    </row>
    <row r="86" spans="7:29">
      <c r="G86" t="s">
        <v>128</v>
      </c>
      <c r="H86" s="115">
        <v>21.88</v>
      </c>
      <c r="I86" s="88">
        <v>0</v>
      </c>
      <c r="J86" s="88">
        <v>25.26</v>
      </c>
      <c r="K86" s="88">
        <v>0</v>
      </c>
      <c r="L86" s="88">
        <v>17.079999999999998</v>
      </c>
      <c r="M86" s="116">
        <v>2.52</v>
      </c>
      <c r="N86" s="115">
        <v>0</v>
      </c>
      <c r="O86" s="88">
        <v>-38</v>
      </c>
      <c r="P86" s="88">
        <v>0</v>
      </c>
      <c r="Q86" s="88">
        <v>-44</v>
      </c>
      <c r="R86" s="88">
        <v>0</v>
      </c>
      <c r="S86" s="116">
        <v>0</v>
      </c>
      <c r="U86" s="115">
        <v>-84</v>
      </c>
      <c r="V86" s="116">
        <v>66.739999999999995</v>
      </c>
      <c r="W86">
        <v>21.88</v>
      </c>
      <c r="X86">
        <v>-38</v>
      </c>
      <c r="Y86">
        <v>-2</v>
      </c>
      <c r="Z86">
        <v>17.079999999999998</v>
      </c>
      <c r="AA86">
        <v>-44</v>
      </c>
      <c r="AB86">
        <v>2.52</v>
      </c>
      <c r="AC86">
        <v>25.26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15.22</v>
      </c>
      <c r="M87" s="116">
        <v>3.07</v>
      </c>
      <c r="N87" s="115">
        <v>0</v>
      </c>
      <c r="O87" s="88">
        <v>0</v>
      </c>
      <c r="P87" s="88">
        <v>0</v>
      </c>
      <c r="Q87" s="88">
        <v>-45</v>
      </c>
      <c r="R87" s="88">
        <v>0</v>
      </c>
      <c r="S87" s="116">
        <v>0</v>
      </c>
      <c r="U87" s="115">
        <v>-47</v>
      </c>
      <c r="V87" s="116">
        <v>18.29</v>
      </c>
      <c r="W87">
        <v>0</v>
      </c>
      <c r="X87">
        <v>0</v>
      </c>
      <c r="Y87">
        <v>-2</v>
      </c>
      <c r="Z87">
        <v>15.22</v>
      </c>
      <c r="AA87">
        <v>-45</v>
      </c>
      <c r="AB87">
        <v>3.07</v>
      </c>
      <c r="AC87">
        <v>0</v>
      </c>
    </row>
    <row r="88" spans="7:29">
      <c r="G88" t="s">
        <v>130</v>
      </c>
      <c r="H88" s="115">
        <v>0</v>
      </c>
      <c r="I88" s="88">
        <v>0</v>
      </c>
      <c r="J88" s="88">
        <v>21.81</v>
      </c>
      <c r="K88" s="88">
        <v>0</v>
      </c>
      <c r="L88" s="88">
        <v>14.75</v>
      </c>
      <c r="M88" s="116">
        <v>3.41</v>
      </c>
      <c r="N88" s="115">
        <v>0</v>
      </c>
      <c r="O88" s="88">
        <v>0</v>
      </c>
      <c r="P88" s="88">
        <v>0</v>
      </c>
      <c r="Q88" s="88">
        <v>-47</v>
      </c>
      <c r="R88" s="88">
        <v>0</v>
      </c>
      <c r="S88" s="116">
        <v>0</v>
      </c>
      <c r="U88" s="115">
        <v>-49</v>
      </c>
      <c r="V88" s="116">
        <v>39.97</v>
      </c>
      <c r="W88">
        <v>0</v>
      </c>
      <c r="X88">
        <v>0</v>
      </c>
      <c r="Y88">
        <v>-2</v>
      </c>
      <c r="Z88">
        <v>14.75</v>
      </c>
      <c r="AA88">
        <v>-47</v>
      </c>
      <c r="AB88">
        <v>3.41</v>
      </c>
      <c r="AC88">
        <v>21.81</v>
      </c>
    </row>
    <row r="89" spans="7:29">
      <c r="G89" t="s">
        <v>131</v>
      </c>
      <c r="H89" s="115">
        <v>32.04</v>
      </c>
      <c r="I89" s="88">
        <v>38.130000000000003</v>
      </c>
      <c r="J89" s="88">
        <v>34.32</v>
      </c>
      <c r="K89" s="88">
        <v>0</v>
      </c>
      <c r="L89" s="88">
        <v>14.88</v>
      </c>
      <c r="M89" s="116">
        <v>3.97</v>
      </c>
      <c r="N89" s="115">
        <v>0</v>
      </c>
      <c r="O89" s="88">
        <v>0</v>
      </c>
      <c r="P89" s="88">
        <v>0</v>
      </c>
      <c r="Q89" s="88">
        <v>-47</v>
      </c>
      <c r="R89" s="88">
        <v>0</v>
      </c>
      <c r="S89" s="116">
        <v>0</v>
      </c>
      <c r="U89" s="115">
        <v>-49</v>
      </c>
      <c r="V89" s="116">
        <v>123.34</v>
      </c>
      <c r="W89">
        <v>32.04</v>
      </c>
      <c r="X89">
        <v>38.130000000000003</v>
      </c>
      <c r="Y89">
        <v>-2</v>
      </c>
      <c r="Z89">
        <v>14.88</v>
      </c>
      <c r="AA89">
        <v>-47</v>
      </c>
      <c r="AB89">
        <v>3.97</v>
      </c>
      <c r="AC89">
        <v>34.32</v>
      </c>
    </row>
    <row r="90" spans="7:29">
      <c r="G90" t="s">
        <v>132</v>
      </c>
      <c r="H90" s="115">
        <v>25.79</v>
      </c>
      <c r="I90" s="88">
        <v>57.33</v>
      </c>
      <c r="J90" s="88">
        <v>32.25</v>
      </c>
      <c r="K90" s="88">
        <v>0</v>
      </c>
      <c r="L90" s="88">
        <v>13.9</v>
      </c>
      <c r="M90" s="116">
        <v>3.3</v>
      </c>
      <c r="N90" s="115">
        <v>0</v>
      </c>
      <c r="O90" s="88">
        <v>0</v>
      </c>
      <c r="P90" s="88">
        <v>0</v>
      </c>
      <c r="Q90" s="88">
        <v>-47</v>
      </c>
      <c r="R90" s="88">
        <v>0</v>
      </c>
      <c r="S90" s="116">
        <v>0</v>
      </c>
      <c r="U90" s="115">
        <v>-49</v>
      </c>
      <c r="V90" s="116">
        <v>132.57</v>
      </c>
      <c r="W90">
        <v>25.79</v>
      </c>
      <c r="X90">
        <v>57.33</v>
      </c>
      <c r="Y90">
        <v>-2</v>
      </c>
      <c r="Z90">
        <v>13.9</v>
      </c>
      <c r="AA90">
        <v>-47</v>
      </c>
      <c r="AB90">
        <v>3.3</v>
      </c>
      <c r="AC90">
        <v>32.25</v>
      </c>
    </row>
    <row r="91" spans="7:29">
      <c r="G91" t="s">
        <v>133</v>
      </c>
      <c r="H91" s="115">
        <v>15.16</v>
      </c>
      <c r="I91" s="88">
        <v>47.74</v>
      </c>
      <c r="J91" s="88">
        <v>26.53</v>
      </c>
      <c r="K91" s="88">
        <v>0</v>
      </c>
      <c r="L91" s="88">
        <v>14.63</v>
      </c>
      <c r="M91" s="116">
        <v>3.26</v>
      </c>
      <c r="N91" s="115">
        <v>0</v>
      </c>
      <c r="O91" s="88">
        <v>0</v>
      </c>
      <c r="P91" s="88">
        <v>0</v>
      </c>
      <c r="Q91" s="88">
        <v>-49</v>
      </c>
      <c r="R91" s="88">
        <v>0</v>
      </c>
      <c r="S91" s="116">
        <v>0</v>
      </c>
      <c r="U91" s="115">
        <v>-51</v>
      </c>
      <c r="V91" s="116">
        <v>107.32</v>
      </c>
      <c r="W91">
        <v>15.16</v>
      </c>
      <c r="X91">
        <v>47.74</v>
      </c>
      <c r="Y91">
        <v>-2</v>
      </c>
      <c r="Z91">
        <v>14.63</v>
      </c>
      <c r="AA91">
        <v>-49</v>
      </c>
      <c r="AB91">
        <v>3.26</v>
      </c>
      <c r="AC91">
        <v>26.53</v>
      </c>
    </row>
    <row r="92" spans="7:29">
      <c r="G92" t="s">
        <v>134</v>
      </c>
      <c r="H92" s="115">
        <v>14.91</v>
      </c>
      <c r="I92" s="88">
        <v>65.599999999999994</v>
      </c>
      <c r="J92" s="88">
        <v>26.09</v>
      </c>
      <c r="K92" s="88">
        <v>0</v>
      </c>
      <c r="L92" s="88">
        <v>14.16</v>
      </c>
      <c r="M92" s="116">
        <v>3.95</v>
      </c>
      <c r="N92" s="115">
        <v>0</v>
      </c>
      <c r="O92" s="88">
        <v>0</v>
      </c>
      <c r="P92" s="88">
        <v>0</v>
      </c>
      <c r="Q92" s="88">
        <v>-50</v>
      </c>
      <c r="R92" s="88">
        <v>0</v>
      </c>
      <c r="S92" s="116">
        <v>0</v>
      </c>
      <c r="U92" s="115">
        <v>-52</v>
      </c>
      <c r="V92" s="116">
        <v>124.71</v>
      </c>
      <c r="W92">
        <v>14.91</v>
      </c>
      <c r="X92">
        <v>65.599999999999994</v>
      </c>
      <c r="Y92">
        <v>-2</v>
      </c>
      <c r="Z92">
        <v>14.16</v>
      </c>
      <c r="AA92">
        <v>-50</v>
      </c>
      <c r="AB92">
        <v>3.95</v>
      </c>
      <c r="AC92">
        <v>26.09</v>
      </c>
    </row>
    <row r="93" spans="7:29">
      <c r="G93" t="s">
        <v>135</v>
      </c>
      <c r="H93" s="115">
        <v>0</v>
      </c>
      <c r="I93" s="88">
        <v>62.79</v>
      </c>
      <c r="J93" s="88">
        <v>80.73</v>
      </c>
      <c r="K93" s="88">
        <v>0</v>
      </c>
      <c r="L93" s="88">
        <v>16.149999999999999</v>
      </c>
      <c r="M93" s="116">
        <v>4.22</v>
      </c>
      <c r="N93" s="115">
        <v>0</v>
      </c>
      <c r="O93" s="88">
        <v>0</v>
      </c>
      <c r="P93" s="88">
        <v>0</v>
      </c>
      <c r="Q93" s="88">
        <v>-50</v>
      </c>
      <c r="R93" s="88">
        <v>0</v>
      </c>
      <c r="S93" s="116">
        <v>0</v>
      </c>
      <c r="U93" s="115">
        <v>-52</v>
      </c>
      <c r="V93" s="116">
        <v>163.89</v>
      </c>
      <c r="W93">
        <v>0</v>
      </c>
      <c r="X93">
        <v>62.79</v>
      </c>
      <c r="Y93">
        <v>-2</v>
      </c>
      <c r="Z93">
        <v>16.149999999999999</v>
      </c>
      <c r="AA93">
        <v>-50</v>
      </c>
      <c r="AB93">
        <v>4.22</v>
      </c>
      <c r="AC93">
        <v>80.73</v>
      </c>
    </row>
    <row r="94" spans="7:29">
      <c r="G94" t="s">
        <v>136</v>
      </c>
      <c r="H94" s="115">
        <v>21.86</v>
      </c>
      <c r="I94" s="88">
        <v>62.47</v>
      </c>
      <c r="J94" s="88">
        <v>70.290000000000006</v>
      </c>
      <c r="K94" s="88">
        <v>0</v>
      </c>
      <c r="L94" s="88">
        <v>13.28</v>
      </c>
      <c r="M94" s="116">
        <v>5.54</v>
      </c>
      <c r="N94" s="115">
        <v>0</v>
      </c>
      <c r="O94" s="88">
        <v>0</v>
      </c>
      <c r="P94" s="88">
        <v>0</v>
      </c>
      <c r="Q94" s="88">
        <v>-50</v>
      </c>
      <c r="R94" s="88">
        <v>0</v>
      </c>
      <c r="S94" s="116">
        <v>0</v>
      </c>
      <c r="U94" s="115">
        <v>-52</v>
      </c>
      <c r="V94" s="116">
        <v>173.44</v>
      </c>
      <c r="W94">
        <v>21.86</v>
      </c>
      <c r="X94">
        <v>62.47</v>
      </c>
      <c r="Y94">
        <v>-2</v>
      </c>
      <c r="Z94">
        <v>13.28</v>
      </c>
      <c r="AA94">
        <v>-50</v>
      </c>
      <c r="AB94">
        <v>5.54</v>
      </c>
      <c r="AC94">
        <v>70.290000000000006</v>
      </c>
    </row>
    <row r="95" spans="7:29">
      <c r="G95" t="s">
        <v>137</v>
      </c>
      <c r="H95" s="115">
        <v>17.75</v>
      </c>
      <c r="I95" s="88">
        <v>57.87</v>
      </c>
      <c r="J95" s="88">
        <v>69.44</v>
      </c>
      <c r="K95" s="88">
        <v>0</v>
      </c>
      <c r="L95" s="88">
        <v>13.11</v>
      </c>
      <c r="M95" s="116">
        <v>4.32</v>
      </c>
      <c r="N95" s="115">
        <v>0</v>
      </c>
      <c r="O95" s="88">
        <v>0</v>
      </c>
      <c r="P95" s="88">
        <v>0</v>
      </c>
      <c r="Q95" s="88">
        <v>-41</v>
      </c>
      <c r="R95" s="88">
        <v>0</v>
      </c>
      <c r="S95" s="116">
        <v>0</v>
      </c>
      <c r="U95" s="115">
        <v>-43</v>
      </c>
      <c r="V95" s="116">
        <v>162.49</v>
      </c>
      <c r="W95">
        <v>17.75</v>
      </c>
      <c r="X95">
        <v>57.87</v>
      </c>
      <c r="Y95">
        <v>-2</v>
      </c>
      <c r="Z95">
        <v>13.11</v>
      </c>
      <c r="AA95">
        <v>-41</v>
      </c>
      <c r="AB95">
        <v>4.32</v>
      </c>
      <c r="AC95">
        <v>69.44</v>
      </c>
    </row>
    <row r="96" spans="7:29">
      <c r="G96" t="s">
        <v>138</v>
      </c>
      <c r="H96" s="115">
        <v>13.87</v>
      </c>
      <c r="I96" s="88">
        <v>49.64</v>
      </c>
      <c r="J96" s="88">
        <v>65.709999999999994</v>
      </c>
      <c r="K96" s="88">
        <v>0</v>
      </c>
      <c r="L96" s="88">
        <v>12.04</v>
      </c>
      <c r="M96" s="116">
        <v>3.65</v>
      </c>
      <c r="N96" s="115">
        <v>0</v>
      </c>
      <c r="O96" s="88">
        <v>0</v>
      </c>
      <c r="P96" s="88">
        <v>0</v>
      </c>
      <c r="Q96" s="88">
        <v>-43</v>
      </c>
      <c r="R96" s="88">
        <v>0</v>
      </c>
      <c r="S96" s="116">
        <v>0</v>
      </c>
      <c r="U96" s="115">
        <v>-45</v>
      </c>
      <c r="V96" s="116">
        <v>144.91</v>
      </c>
      <c r="W96">
        <v>13.87</v>
      </c>
      <c r="X96">
        <v>49.64</v>
      </c>
      <c r="Y96">
        <v>-2</v>
      </c>
      <c r="Z96">
        <v>12.04</v>
      </c>
      <c r="AA96">
        <v>-43</v>
      </c>
      <c r="AB96">
        <v>3.65</v>
      </c>
      <c r="AC96">
        <v>65.709999999999994</v>
      </c>
    </row>
    <row r="97" spans="1:83">
      <c r="G97" t="s">
        <v>139</v>
      </c>
      <c r="H97" s="115">
        <v>29.43</v>
      </c>
      <c r="I97" s="88">
        <v>45.27</v>
      </c>
      <c r="J97" s="88">
        <v>67.92</v>
      </c>
      <c r="K97" s="88">
        <v>0</v>
      </c>
      <c r="L97" s="88">
        <v>12.07</v>
      </c>
      <c r="M97" s="116">
        <v>2.94</v>
      </c>
      <c r="N97" s="115">
        <v>0</v>
      </c>
      <c r="O97" s="88">
        <v>0</v>
      </c>
      <c r="P97" s="88">
        <v>0</v>
      </c>
      <c r="Q97" s="88">
        <v>-44</v>
      </c>
      <c r="R97" s="88">
        <v>0</v>
      </c>
      <c r="S97" s="116">
        <v>0</v>
      </c>
      <c r="U97" s="115">
        <v>-46</v>
      </c>
      <c r="V97" s="116">
        <v>157.63</v>
      </c>
      <c r="W97">
        <v>29.43</v>
      </c>
      <c r="X97">
        <v>45.27</v>
      </c>
      <c r="Y97">
        <v>-2</v>
      </c>
      <c r="Z97">
        <v>12.07</v>
      </c>
      <c r="AA97">
        <v>-44</v>
      </c>
      <c r="AB97">
        <v>2.94</v>
      </c>
      <c r="AC97">
        <v>67.92</v>
      </c>
    </row>
    <row r="98" spans="1:83">
      <c r="G98" t="s">
        <v>140</v>
      </c>
      <c r="H98" s="115">
        <v>25.91</v>
      </c>
      <c r="I98" s="88">
        <v>45.72</v>
      </c>
      <c r="J98" s="88">
        <v>68.58</v>
      </c>
      <c r="K98" s="88">
        <v>0</v>
      </c>
      <c r="L98" s="88">
        <v>11.81</v>
      </c>
      <c r="M98" s="116">
        <v>2.82</v>
      </c>
      <c r="N98" s="115">
        <v>0</v>
      </c>
      <c r="O98" s="88">
        <v>0</v>
      </c>
      <c r="P98" s="88">
        <v>0</v>
      </c>
      <c r="Q98" s="88">
        <v>-45</v>
      </c>
      <c r="R98" s="88">
        <v>0</v>
      </c>
      <c r="S98" s="116">
        <v>0</v>
      </c>
      <c r="U98" s="115">
        <v>-47</v>
      </c>
      <c r="V98" s="116">
        <v>154.84</v>
      </c>
      <c r="W98">
        <v>25.91</v>
      </c>
      <c r="X98">
        <v>45.72</v>
      </c>
      <c r="Y98">
        <v>-2</v>
      </c>
      <c r="Z98">
        <v>11.81</v>
      </c>
      <c r="AA98">
        <v>-45</v>
      </c>
      <c r="AB98">
        <v>2.82</v>
      </c>
      <c r="AC98">
        <v>68.58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0.23445749999999996</v>
      </c>
      <c r="I99" s="111">
        <f t="shared" ref="I99:BQ99" si="1">SUM(I3:I98)/4000</f>
        <v>0.17799500000000001</v>
      </c>
      <c r="J99" s="111">
        <f t="shared" si="1"/>
        <v>0.25803500000000001</v>
      </c>
      <c r="K99" s="111">
        <f t="shared" si="1"/>
        <v>3.3739999999999999E-2</v>
      </c>
      <c r="L99" s="111">
        <f t="shared" si="1"/>
        <v>0.33719499999999991</v>
      </c>
      <c r="M99" s="111">
        <f t="shared" si="1"/>
        <v>1.6817499999999996E-2</v>
      </c>
      <c r="N99" s="110">
        <f t="shared" si="1"/>
        <v>-1.514</v>
      </c>
      <c r="O99" s="111">
        <f t="shared" si="1"/>
        <v>-0.31974999999999998</v>
      </c>
      <c r="P99" s="111">
        <f t="shared" si="1"/>
        <v>-0.25950000000000001</v>
      </c>
      <c r="Q99" s="111">
        <f t="shared" si="1"/>
        <v>-0.66649999999999998</v>
      </c>
      <c r="R99" s="111">
        <f t="shared" si="1"/>
        <v>0</v>
      </c>
      <c r="S99" s="112">
        <f t="shared" si="1"/>
        <v>0</v>
      </c>
      <c r="U99" s="110">
        <f t="shared" si="1"/>
        <v>-2.80775</v>
      </c>
      <c r="V99" s="112">
        <f t="shared" si="1"/>
        <v>1.0582399999999996</v>
      </c>
      <c r="W99">
        <f t="shared" si="1"/>
        <v>-1.2795425000000005</v>
      </c>
      <c r="X99">
        <f t="shared" si="1"/>
        <v>-0.14175499999999994</v>
      </c>
      <c r="Y99">
        <f t="shared" si="1"/>
        <v>-4.8000000000000001E-2</v>
      </c>
      <c r="Z99">
        <f t="shared" si="1"/>
        <v>0.33719499999999991</v>
      </c>
      <c r="AA99">
        <f t="shared" si="1"/>
        <v>-0.63275999999999966</v>
      </c>
      <c r="AB99">
        <f t="shared" si="1"/>
        <v>1.6817499999999996E-2</v>
      </c>
      <c r="AC99">
        <f t="shared" si="1"/>
        <v>-1.4650000000000034E-3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6" activePane="bottomRight" state="frozen"/>
      <selection sqref="A1:D35"/>
      <selection pane="topRight" sqref="A1:D35"/>
      <selection pane="bottomLeft" sqref="A1:D35"/>
      <selection pane="bottomRight" activeCell="D93" sqref="D9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490</v>
      </c>
      <c r="Z2" t="s">
        <v>488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29.32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29.32</v>
      </c>
      <c r="W3">
        <v>29.32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2.41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2.41</v>
      </c>
      <c r="W11">
        <v>0</v>
      </c>
      <c r="X11">
        <v>0</v>
      </c>
      <c r="Y11">
        <v>0</v>
      </c>
      <c r="Z11">
        <v>2.41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0.96</v>
      </c>
      <c r="W14">
        <v>0</v>
      </c>
      <c r="X14">
        <v>0</v>
      </c>
      <c r="Y14">
        <v>0</v>
      </c>
      <c r="Z14">
        <v>0.96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2.12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2.12</v>
      </c>
      <c r="W15">
        <v>0</v>
      </c>
      <c r="X15">
        <v>0</v>
      </c>
      <c r="Y15">
        <v>0</v>
      </c>
      <c r="Z15">
        <v>2.12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2.31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2.31</v>
      </c>
      <c r="W16">
        <v>0</v>
      </c>
      <c r="X16">
        <v>0</v>
      </c>
      <c r="Y16">
        <v>0</v>
      </c>
      <c r="Z16">
        <v>2.31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3.66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3.66</v>
      </c>
      <c r="W17">
        <v>0</v>
      </c>
      <c r="X17">
        <v>0</v>
      </c>
      <c r="Y17">
        <v>0</v>
      </c>
      <c r="Z17">
        <v>3.66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6.17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6.17</v>
      </c>
      <c r="W18">
        <v>0</v>
      </c>
      <c r="X18">
        <v>0</v>
      </c>
      <c r="Y18">
        <v>0</v>
      </c>
      <c r="Z18">
        <v>6.17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5.78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5.78</v>
      </c>
      <c r="W19">
        <v>0</v>
      </c>
      <c r="X19">
        <v>0</v>
      </c>
      <c r="Y19">
        <v>0</v>
      </c>
      <c r="Z19">
        <v>5.78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5.78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5.78</v>
      </c>
      <c r="W20">
        <v>0</v>
      </c>
      <c r="X20">
        <v>0</v>
      </c>
      <c r="Y20">
        <v>0</v>
      </c>
      <c r="Z20">
        <v>5.78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7.23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7.23</v>
      </c>
      <c r="W21">
        <v>0</v>
      </c>
      <c r="X21">
        <v>0</v>
      </c>
      <c r="Y21">
        <v>0</v>
      </c>
      <c r="Z21">
        <v>7.23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8.58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8.58</v>
      </c>
      <c r="W22">
        <v>0</v>
      </c>
      <c r="X22">
        <v>0</v>
      </c>
      <c r="Y22">
        <v>0</v>
      </c>
      <c r="Z22">
        <v>8.58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7.8</v>
      </c>
      <c r="W23">
        <v>0</v>
      </c>
      <c r="X23">
        <v>0</v>
      </c>
      <c r="Y23">
        <v>0</v>
      </c>
      <c r="Z23">
        <v>7.8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10.5</v>
      </c>
      <c r="W24">
        <v>0</v>
      </c>
      <c r="X24">
        <v>0</v>
      </c>
      <c r="Y24">
        <v>0</v>
      </c>
      <c r="Z24">
        <v>10.5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9.92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9.92</v>
      </c>
      <c r="W25">
        <v>0</v>
      </c>
      <c r="X25">
        <v>0</v>
      </c>
      <c r="Y25">
        <v>0</v>
      </c>
      <c r="Z25">
        <v>9.92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10.31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10.31</v>
      </c>
      <c r="W26">
        <v>0</v>
      </c>
      <c r="X26">
        <v>0</v>
      </c>
      <c r="Y26">
        <v>0</v>
      </c>
      <c r="Z26">
        <v>10.31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9.64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9.64</v>
      </c>
      <c r="W41">
        <v>0</v>
      </c>
      <c r="X41">
        <v>0</v>
      </c>
      <c r="Y41">
        <v>9.64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19.27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19.27</v>
      </c>
      <c r="W42">
        <v>0</v>
      </c>
      <c r="X42">
        <v>0</v>
      </c>
      <c r="Y42">
        <v>19.27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24.09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24.09</v>
      </c>
      <c r="W43">
        <v>0</v>
      </c>
      <c r="X43">
        <v>0</v>
      </c>
      <c r="Y43">
        <v>24.09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28.91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28.9</v>
      </c>
      <c r="W44">
        <v>0</v>
      </c>
      <c r="X44">
        <v>0</v>
      </c>
      <c r="Y44">
        <v>28.91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33.72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33.72</v>
      </c>
      <c r="W45">
        <v>0</v>
      </c>
      <c r="X45">
        <v>0</v>
      </c>
      <c r="Y45">
        <v>33.72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38.54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38.54</v>
      </c>
      <c r="W46">
        <v>0</v>
      </c>
      <c r="X46">
        <v>0</v>
      </c>
      <c r="Y46">
        <v>38.54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38.54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38.54</v>
      </c>
      <c r="W47">
        <v>0</v>
      </c>
      <c r="X47">
        <v>0</v>
      </c>
      <c r="Y47">
        <v>38.54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38.54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38.54</v>
      </c>
      <c r="W48">
        <v>0</v>
      </c>
      <c r="X48">
        <v>0</v>
      </c>
      <c r="Y48">
        <v>38.54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38.54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38.54</v>
      </c>
      <c r="W49">
        <v>0</v>
      </c>
      <c r="X49">
        <v>0</v>
      </c>
      <c r="Y49">
        <v>38.54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43.36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43.36</v>
      </c>
      <c r="W50">
        <v>0</v>
      </c>
      <c r="X50">
        <v>0</v>
      </c>
      <c r="Y50">
        <v>43.36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43.36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43.36</v>
      </c>
      <c r="W51">
        <v>0</v>
      </c>
      <c r="X51">
        <v>0</v>
      </c>
      <c r="Y51">
        <v>43.36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48.18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48.18</v>
      </c>
      <c r="W52">
        <v>0</v>
      </c>
      <c r="X52">
        <v>0</v>
      </c>
      <c r="Y52">
        <v>48.18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48.18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48.18</v>
      </c>
      <c r="W53">
        <v>0</v>
      </c>
      <c r="X53">
        <v>0</v>
      </c>
      <c r="Y53">
        <v>48.18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48.18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48.18</v>
      </c>
      <c r="W54">
        <v>0</v>
      </c>
      <c r="X54">
        <v>0</v>
      </c>
      <c r="Y54">
        <v>48.18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48.18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48.18</v>
      </c>
      <c r="W55">
        <v>0</v>
      </c>
      <c r="X55">
        <v>0</v>
      </c>
      <c r="Y55">
        <v>48.18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48.18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48.18</v>
      </c>
      <c r="W56">
        <v>0</v>
      </c>
      <c r="X56">
        <v>0</v>
      </c>
      <c r="Y56">
        <v>48.18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48.18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48.18</v>
      </c>
      <c r="W57">
        <v>0</v>
      </c>
      <c r="X57">
        <v>0</v>
      </c>
      <c r="Y57">
        <v>48.18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48.18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48.18</v>
      </c>
      <c r="W58">
        <v>0</v>
      </c>
      <c r="X58">
        <v>0</v>
      </c>
      <c r="Y58">
        <v>48.18</v>
      </c>
      <c r="Z58">
        <v>0</v>
      </c>
    </row>
    <row r="59" spans="7:26">
      <c r="G59" t="s">
        <v>101</v>
      </c>
      <c r="H59" s="115">
        <v>0</v>
      </c>
      <c r="I59" s="88">
        <v>28.91</v>
      </c>
      <c r="J59" s="88">
        <v>0</v>
      </c>
      <c r="K59" s="88">
        <v>48.17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77.08</v>
      </c>
      <c r="W59">
        <v>0</v>
      </c>
      <c r="X59">
        <v>28.91</v>
      </c>
      <c r="Y59">
        <v>48.17</v>
      </c>
      <c r="Z59">
        <v>0</v>
      </c>
    </row>
    <row r="60" spans="7:26">
      <c r="G60" t="s">
        <v>102</v>
      </c>
      <c r="H60" s="115">
        <v>0</v>
      </c>
      <c r="I60" s="88">
        <v>28.91</v>
      </c>
      <c r="J60" s="88">
        <v>0</v>
      </c>
      <c r="K60" s="88">
        <v>48.17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77.08</v>
      </c>
      <c r="W60">
        <v>0</v>
      </c>
      <c r="X60">
        <v>28.91</v>
      </c>
      <c r="Y60">
        <v>48.17</v>
      </c>
      <c r="Z60">
        <v>0</v>
      </c>
    </row>
    <row r="61" spans="7:26">
      <c r="G61" t="s">
        <v>103</v>
      </c>
      <c r="H61" s="115">
        <v>0</v>
      </c>
      <c r="I61" s="88">
        <v>28.91</v>
      </c>
      <c r="J61" s="88">
        <v>0</v>
      </c>
      <c r="K61" s="88">
        <v>48.17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77.08</v>
      </c>
      <c r="W61">
        <v>0</v>
      </c>
      <c r="X61">
        <v>28.91</v>
      </c>
      <c r="Y61">
        <v>48.17</v>
      </c>
      <c r="Z61">
        <v>0</v>
      </c>
    </row>
    <row r="62" spans="7:26">
      <c r="G62" t="s">
        <v>104</v>
      </c>
      <c r="H62" s="115">
        <v>0</v>
      </c>
      <c r="I62" s="88">
        <v>28.91</v>
      </c>
      <c r="J62" s="88">
        <v>0</v>
      </c>
      <c r="K62" s="88">
        <v>48.17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77.08</v>
      </c>
      <c r="W62">
        <v>0</v>
      </c>
      <c r="X62">
        <v>28.91</v>
      </c>
      <c r="Y62">
        <v>48.17</v>
      </c>
      <c r="Z62">
        <v>0</v>
      </c>
    </row>
    <row r="63" spans="7:26">
      <c r="G63" t="s">
        <v>105</v>
      </c>
      <c r="H63" s="115">
        <v>0</v>
      </c>
      <c r="I63" s="88">
        <v>28.91</v>
      </c>
      <c r="J63" s="88">
        <v>0</v>
      </c>
      <c r="K63" s="88">
        <v>48.17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77.08</v>
      </c>
      <c r="W63">
        <v>0</v>
      </c>
      <c r="X63">
        <v>28.91</v>
      </c>
      <c r="Y63">
        <v>48.17</v>
      </c>
      <c r="Z63">
        <v>0</v>
      </c>
    </row>
    <row r="64" spans="7:26">
      <c r="G64" t="s">
        <v>106</v>
      </c>
      <c r="H64" s="115">
        <v>0</v>
      </c>
      <c r="I64" s="88">
        <v>28.91</v>
      </c>
      <c r="J64" s="88">
        <v>0</v>
      </c>
      <c r="K64" s="88">
        <v>48.17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77.08</v>
      </c>
      <c r="W64">
        <v>0</v>
      </c>
      <c r="X64">
        <v>28.91</v>
      </c>
      <c r="Y64">
        <v>48.17</v>
      </c>
      <c r="Z64">
        <v>0</v>
      </c>
    </row>
    <row r="65" spans="7:26">
      <c r="G65" t="s">
        <v>107</v>
      </c>
      <c r="H65" s="115">
        <v>0</v>
      </c>
      <c r="I65" s="88">
        <v>28.91</v>
      </c>
      <c r="J65" s="88">
        <v>0</v>
      </c>
      <c r="K65" s="88">
        <v>48.17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77.08</v>
      </c>
      <c r="W65">
        <v>0</v>
      </c>
      <c r="X65">
        <v>28.91</v>
      </c>
      <c r="Y65">
        <v>48.17</v>
      </c>
      <c r="Z65">
        <v>0</v>
      </c>
    </row>
    <row r="66" spans="7:26">
      <c r="G66" t="s">
        <v>108</v>
      </c>
      <c r="H66" s="115">
        <v>0</v>
      </c>
      <c r="I66" s="88">
        <v>28.91</v>
      </c>
      <c r="J66" s="88">
        <v>0</v>
      </c>
      <c r="K66" s="88">
        <v>48.17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77.08</v>
      </c>
      <c r="W66">
        <v>0</v>
      </c>
      <c r="X66">
        <v>28.91</v>
      </c>
      <c r="Y66">
        <v>48.17</v>
      </c>
      <c r="Z66">
        <v>0</v>
      </c>
    </row>
    <row r="67" spans="7:26">
      <c r="G67" t="s">
        <v>109</v>
      </c>
      <c r="H67" s="115">
        <v>0</v>
      </c>
      <c r="I67" s="88">
        <v>28.91</v>
      </c>
      <c r="J67" s="88">
        <v>0</v>
      </c>
      <c r="K67" s="88">
        <v>33.72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62.63</v>
      </c>
      <c r="W67">
        <v>0</v>
      </c>
      <c r="X67">
        <v>28.91</v>
      </c>
      <c r="Y67">
        <v>33.72</v>
      </c>
      <c r="Z67">
        <v>0</v>
      </c>
    </row>
    <row r="68" spans="7:26">
      <c r="G68" t="s">
        <v>110</v>
      </c>
      <c r="H68" s="115">
        <v>0</v>
      </c>
      <c r="I68" s="88">
        <v>28.91</v>
      </c>
      <c r="J68" s="88">
        <v>0</v>
      </c>
      <c r="K68" s="88">
        <v>33.72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62.63</v>
      </c>
      <c r="W68">
        <v>0</v>
      </c>
      <c r="X68">
        <v>28.91</v>
      </c>
      <c r="Y68">
        <v>33.72</v>
      </c>
      <c r="Z68">
        <v>0</v>
      </c>
    </row>
    <row r="69" spans="7:26">
      <c r="G69" t="s">
        <v>111</v>
      </c>
      <c r="H69" s="115">
        <v>0</v>
      </c>
      <c r="I69" s="88">
        <v>28.91</v>
      </c>
      <c r="J69" s="88">
        <v>0</v>
      </c>
      <c r="K69" s="88">
        <v>33.72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62.63</v>
      </c>
      <c r="W69">
        <v>0</v>
      </c>
      <c r="X69">
        <v>28.91</v>
      </c>
      <c r="Y69">
        <v>33.72</v>
      </c>
      <c r="Z69">
        <v>0</v>
      </c>
    </row>
    <row r="70" spans="7:26">
      <c r="G70" t="s">
        <v>112</v>
      </c>
      <c r="H70" s="115">
        <v>0</v>
      </c>
      <c r="I70" s="88">
        <v>28.91</v>
      </c>
      <c r="J70" s="88">
        <v>0</v>
      </c>
      <c r="K70" s="88">
        <v>28.9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57.81</v>
      </c>
      <c r="W70">
        <v>0</v>
      </c>
      <c r="X70">
        <v>28.91</v>
      </c>
      <c r="Y70">
        <v>28.9</v>
      </c>
      <c r="Z70">
        <v>0</v>
      </c>
    </row>
    <row r="71" spans="7:26">
      <c r="G71" t="s">
        <v>113</v>
      </c>
      <c r="H71" s="115">
        <v>0</v>
      </c>
      <c r="I71" s="88">
        <v>28.9</v>
      </c>
      <c r="J71" s="88">
        <v>0</v>
      </c>
      <c r="K71" s="88">
        <v>24.09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52.99</v>
      </c>
      <c r="W71">
        <v>0</v>
      </c>
      <c r="X71">
        <v>28.9</v>
      </c>
      <c r="Y71">
        <v>24.09</v>
      </c>
      <c r="Z71">
        <v>0</v>
      </c>
    </row>
    <row r="72" spans="7:26">
      <c r="G72" t="s">
        <v>114</v>
      </c>
      <c r="H72" s="115">
        <v>0</v>
      </c>
      <c r="I72" s="88">
        <v>28.91</v>
      </c>
      <c r="J72" s="88">
        <v>0</v>
      </c>
      <c r="K72" s="88">
        <v>19.27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48.18</v>
      </c>
      <c r="W72">
        <v>0</v>
      </c>
      <c r="X72">
        <v>28.91</v>
      </c>
      <c r="Y72">
        <v>19.27</v>
      </c>
      <c r="Z72">
        <v>0</v>
      </c>
    </row>
    <row r="73" spans="7:26">
      <c r="G73" t="s">
        <v>115</v>
      </c>
      <c r="H73" s="115">
        <v>0</v>
      </c>
      <c r="I73" s="88">
        <v>28.91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</v>
      </c>
      <c r="W73">
        <v>0</v>
      </c>
      <c r="X73">
        <v>28.91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28.91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</v>
      </c>
      <c r="W74">
        <v>0</v>
      </c>
      <c r="X74">
        <v>28.91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9.68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9.68</v>
      </c>
      <c r="W98">
        <v>9.68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9.75E-3</v>
      </c>
      <c r="I99" s="111">
        <f t="shared" ref="I99:BQ99" si="1">SUM(I3:I98)/4000</f>
        <v>0.11563750000000003</v>
      </c>
      <c r="J99" s="111">
        <f t="shared" si="1"/>
        <v>0</v>
      </c>
      <c r="K99" s="111">
        <f t="shared" si="1"/>
        <v>0.31313749999999996</v>
      </c>
      <c r="L99" s="111">
        <f t="shared" si="1"/>
        <v>0</v>
      </c>
      <c r="M99" s="111">
        <f t="shared" si="1"/>
        <v>2.0882500000000002E-2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0.45940000000000003</v>
      </c>
      <c r="W99">
        <f t="shared" si="1"/>
        <v>9.75E-3</v>
      </c>
      <c r="X99">
        <f t="shared" si="1"/>
        <v>0.11563750000000003</v>
      </c>
      <c r="Y99">
        <f t="shared" si="1"/>
        <v>0.31313749999999996</v>
      </c>
      <c r="Z99">
        <f t="shared" si="1"/>
        <v>2.0882500000000002E-2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45058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14.106197458455524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892.40253236773833</v>
      </c>
      <c r="P3" s="77">
        <v>117.77</v>
      </c>
      <c r="Q3" s="77">
        <v>38.174392405063287</v>
      </c>
      <c r="R3" s="80">
        <v>0</v>
      </c>
      <c r="S3" s="80">
        <v>0</v>
      </c>
      <c r="T3" s="78">
        <f>SUMPRODUCT(LTA!F3:AJ3,LTA!F$101:AJ$101,LTA!F$103:AJ$103)</f>
        <v>73.460000000000008</v>
      </c>
      <c r="U3" s="78">
        <f>SUMPRODUCT(LTA!F3:AJ3,LTA!F$102:AJ$102,LTA!F$103:AJ$103)</f>
        <v>99.538028999999995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26.6</v>
      </c>
      <c r="Z3" s="75">
        <f>IEX!N3</f>
        <v>0</v>
      </c>
      <c r="AA3" s="117">
        <f>STOA!H3</f>
        <v>582.55999999999995</v>
      </c>
      <c r="AB3" s="117">
        <f>-STOA!N3</f>
        <v>0</v>
      </c>
      <c r="AC3">
        <f>SUMIF(B3:AB3,"&gt;0")*$AC$2-SUMIF(B3:AB3,"&lt;0")*($AC$2/(1-$AC$2))+SUMIF(AI3:AR3,"&gt;0")*$AC$2-SUMIF(AI3:AR3,"&lt;0")*($AC$2/(1-$AC$2))</f>
        <v>17.693617490835067</v>
      </c>
      <c r="AD3">
        <f>SUM(B3:AB3,AI3:AR3)-AC3</f>
        <v>1992.9447337404222</v>
      </c>
      <c r="AE3">
        <f>'IDT-1'!B3</f>
        <v>76.927999999999997</v>
      </c>
      <c r="AF3" s="26"/>
      <c r="AG3">
        <f>SUM(AD3:AF3)+AT3</f>
        <v>2069.8727337404221</v>
      </c>
      <c r="AI3" s="75">
        <f>PXIL!H3</f>
        <v>0</v>
      </c>
      <c r="AJ3" s="75">
        <f>PXIL!N3</f>
        <v>0</v>
      </c>
      <c r="AK3" s="75">
        <f>RTM_IEX!H3</f>
        <v>26.24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29.32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14.106197458455524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883.70918632221844</v>
      </c>
      <c r="P4" s="77">
        <v>117.77</v>
      </c>
      <c r="Q4" s="77">
        <v>38.174392405063287</v>
      </c>
      <c r="R4" s="80">
        <v>0</v>
      </c>
      <c r="S4" s="80">
        <v>0</v>
      </c>
      <c r="T4" s="78">
        <f>SUMPRODUCT(LTA!F4:AJ4,LTA!F$101:AJ$101,LTA!F$103:AJ$103)</f>
        <v>73.180000000000007</v>
      </c>
      <c r="U4" s="78">
        <f>SUMPRODUCT(LTA!F4:AJ4,LTA!F$102:AJ$102,LTA!F$103:AJ$103)</f>
        <v>90.508029000000008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676.02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18.127868045634493</v>
      </c>
      <c r="AD4">
        <f t="shared" ref="AD4:AD67" si="1">SUM(B4:AB4,AI4:AR4)-AC4</f>
        <v>2041.8571371401031</v>
      </c>
      <c r="AE4">
        <f>'IDT-1'!B4</f>
        <v>0</v>
      </c>
      <c r="AF4" s="26"/>
      <c r="AG4">
        <f t="shared" ref="AG4:AG67" si="2">SUM(AD4:AF4)+AT4</f>
        <v>2041.8571371401031</v>
      </c>
      <c r="AI4" s="75">
        <f>PXIL!H4</f>
        <v>0</v>
      </c>
      <c r="AJ4" s="75">
        <f>PXIL!N4</f>
        <v>0</v>
      </c>
      <c r="AK4" s="75">
        <f>RTM_IEX!H4</f>
        <v>56.05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14.106197458455524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889.8689879580495</v>
      </c>
      <c r="P5" s="77">
        <v>117.77</v>
      </c>
      <c r="Q5" s="77">
        <v>38.174392405063287</v>
      </c>
      <c r="R5" s="80">
        <v>0</v>
      </c>
      <c r="S5" s="80">
        <v>0</v>
      </c>
      <c r="T5" s="78">
        <f>SUMPRODUCT(LTA!F5:AJ5,LTA!F$101:AJ$101,LTA!F$103:AJ$103)</f>
        <v>75.740000000000009</v>
      </c>
      <c r="U5" s="78">
        <f>SUMPRODUCT(LTA!F5:AJ5,LTA!F$102:AJ$102,LTA!F$103:AJ$103)</f>
        <v>101.22802899999999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650</v>
      </c>
      <c r="AB5" s="117">
        <f>-STOA!N5</f>
        <v>0</v>
      </c>
      <c r="AC5">
        <f t="shared" si="0"/>
        <v>17.576722300029804</v>
      </c>
      <c r="AD5">
        <f t="shared" si="1"/>
        <v>1979.7780845215389</v>
      </c>
      <c r="AE5">
        <f>'IDT-1'!B5</f>
        <v>0</v>
      </c>
      <c r="AF5" s="26"/>
      <c r="AG5">
        <f t="shared" si="2"/>
        <v>1979.7780845215389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14.106197458455524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890.80339025804949</v>
      </c>
      <c r="P6" s="77">
        <v>117.77</v>
      </c>
      <c r="Q6" s="77">
        <v>38.174392405063287</v>
      </c>
      <c r="R6" s="80">
        <v>0</v>
      </c>
      <c r="S6" s="80">
        <v>0</v>
      </c>
      <c r="T6" s="78">
        <f>SUMPRODUCT(LTA!F6:AJ6,LTA!F$101:AJ$101,LTA!F$103:AJ$103)</f>
        <v>75.63</v>
      </c>
      <c r="U6" s="78">
        <f>SUMPRODUCT(LTA!F6:AJ6,LTA!F$102:AJ$102,LTA!F$103:AJ$103)</f>
        <v>101.908029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618.20999999999992</v>
      </c>
      <c r="AB6" s="117">
        <f>-STOA!N6</f>
        <v>0</v>
      </c>
      <c r="AC6">
        <f t="shared" si="0"/>
        <v>17.3162810402698</v>
      </c>
      <c r="AD6">
        <f t="shared" si="1"/>
        <v>1950.4429280812985</v>
      </c>
      <c r="AE6">
        <f>'IDT-1'!B6</f>
        <v>0</v>
      </c>
      <c r="AF6" s="26"/>
      <c r="AG6">
        <f t="shared" si="2"/>
        <v>1950.4429280812985</v>
      </c>
      <c r="AI6" s="75">
        <f>PXIL!H6</f>
        <v>0</v>
      </c>
      <c r="AJ6" s="75">
        <f>PXIL!N6</f>
        <v>0</v>
      </c>
      <c r="AK6" s="75">
        <f>RTM_IEX!H6</f>
        <v>0.69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14.106197458455524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892.1777764835864</v>
      </c>
      <c r="P7" s="77">
        <v>117.77</v>
      </c>
      <c r="Q7" s="77">
        <v>38.174392405063287</v>
      </c>
      <c r="R7" s="80">
        <v>0</v>
      </c>
      <c r="S7" s="80">
        <v>0</v>
      </c>
      <c r="T7" s="78">
        <f>SUMPRODUCT(LTA!F7:AJ7,LTA!F$101:AJ$101,LTA!F$103:AJ$103)</f>
        <v>75.680000000000007</v>
      </c>
      <c r="U7" s="78">
        <f>SUMPRODUCT(LTA!F7:AJ7,LTA!F$102:AJ$102,LTA!F$103:AJ$103)</f>
        <v>102.438029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588.33999999999992</v>
      </c>
      <c r="AB7" s="117">
        <f>-STOA!N7</f>
        <v>0</v>
      </c>
      <c r="AC7">
        <f t="shared" si="0"/>
        <v>17.712654948174787</v>
      </c>
      <c r="AD7">
        <f t="shared" si="1"/>
        <v>1848.4409403989305</v>
      </c>
      <c r="AE7">
        <f>'IDT-1'!B7</f>
        <v>0</v>
      </c>
      <c r="AF7" s="26"/>
      <c r="AG7">
        <f t="shared" si="2"/>
        <v>1848.4409403989305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14.106197458455524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893.24439741537401</v>
      </c>
      <c r="P8" s="77">
        <v>117.77</v>
      </c>
      <c r="Q8" s="77">
        <v>38.174392405063287</v>
      </c>
      <c r="R8" s="80">
        <v>0</v>
      </c>
      <c r="S8" s="80">
        <v>0</v>
      </c>
      <c r="T8" s="78">
        <f>SUMPRODUCT(LTA!F8:AJ8,LTA!F$101:AJ$101,LTA!F$103:AJ$103)</f>
        <v>75.63</v>
      </c>
      <c r="U8" s="78">
        <f>SUMPRODUCT(LTA!F8:AJ8,LTA!F$102:AJ$102,LTA!F$103:AJ$103)</f>
        <v>102.78802900000001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558.47</v>
      </c>
      <c r="AB8" s="117">
        <f>-STOA!N8</f>
        <v>0</v>
      </c>
      <c r="AC8">
        <f t="shared" si="0"/>
        <v>17.497337722463296</v>
      </c>
      <c r="AD8">
        <f t="shared" si="1"/>
        <v>1816.1528785564296</v>
      </c>
      <c r="AE8">
        <f>'IDT-1'!B8</f>
        <v>4</v>
      </c>
      <c r="AF8" s="26"/>
      <c r="AG8">
        <f t="shared" si="2"/>
        <v>1820.1528785564296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14.106197458455524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888.67877320238063</v>
      </c>
      <c r="P9" s="77">
        <v>117.77</v>
      </c>
      <c r="Q9" s="77">
        <v>38.174392405063287</v>
      </c>
      <c r="R9" s="80">
        <v>0</v>
      </c>
      <c r="S9" s="80">
        <v>0</v>
      </c>
      <c r="T9" s="78">
        <f>SUMPRODUCT(LTA!F9:AJ9,LTA!F$101:AJ$101,LTA!F$103:AJ$103)</f>
        <v>74.83</v>
      </c>
      <c r="U9" s="78">
        <f>SUMPRODUCT(LTA!F9:AJ9,LTA!F$102:AJ$102,LTA!F$103:AJ$103)</f>
        <v>103.028029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538.24</v>
      </c>
      <c r="AB9" s="117">
        <f>-STOA!N9</f>
        <v>0</v>
      </c>
      <c r="AC9">
        <f t="shared" si="0"/>
        <v>17.283086356911156</v>
      </c>
      <c r="AD9">
        <f t="shared" si="1"/>
        <v>1790.0115057089886</v>
      </c>
      <c r="AE9">
        <f>'IDT-1'!B9</f>
        <v>0</v>
      </c>
      <c r="AF9" s="26"/>
      <c r="AG9">
        <f t="shared" si="2"/>
        <v>1790.0115057089886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14.106197458455524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883.87349052928607</v>
      </c>
      <c r="P10" s="77">
        <v>117.77</v>
      </c>
      <c r="Q10" s="77">
        <v>38.174392405063287</v>
      </c>
      <c r="R10" s="80">
        <v>0</v>
      </c>
      <c r="S10" s="80">
        <v>0</v>
      </c>
      <c r="T10" s="78">
        <f>SUMPRODUCT(LTA!F10:AJ10,LTA!F$101:AJ$101,LTA!F$103:AJ$103)</f>
        <v>81.73</v>
      </c>
      <c r="U10" s="78">
        <f>SUMPRODUCT(LTA!F10:AJ10,LTA!F$102:AJ$102,LTA!F$103:AJ$103)</f>
        <v>103.278029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538.24</v>
      </c>
      <c r="AB10" s="117">
        <f>-STOA!N10</f>
        <v>0</v>
      </c>
      <c r="AC10">
        <f t="shared" si="0"/>
        <v>17.490160547354023</v>
      </c>
      <c r="AD10">
        <f t="shared" si="1"/>
        <v>1771.1491488454512</v>
      </c>
      <c r="AE10">
        <f>'IDT-1'!B10</f>
        <v>0</v>
      </c>
      <c r="AF10" s="26"/>
      <c r="AG10">
        <f t="shared" si="2"/>
        <v>1771.1491488454512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14.106197458455524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850.9252717671493</v>
      </c>
      <c r="P11" s="77">
        <v>117.77</v>
      </c>
      <c r="Q11" s="77">
        <v>38.174392405063287</v>
      </c>
      <c r="R11" s="80">
        <v>0</v>
      </c>
      <c r="S11" s="80">
        <v>0</v>
      </c>
      <c r="T11" s="78">
        <f>SUMPRODUCT(LTA!F11:AJ11,LTA!F$101:AJ$101,LTA!F$103:AJ$103)</f>
        <v>82.32</v>
      </c>
      <c r="U11" s="78">
        <f>SUMPRODUCT(LTA!F11:AJ11,LTA!F$102:AJ$102,LTA!F$103:AJ$103)</f>
        <v>108.468029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538.24</v>
      </c>
      <c r="AB11" s="117">
        <f>-STOA!N11</f>
        <v>0</v>
      </c>
      <c r="AC11">
        <f t="shared" si="0"/>
        <v>16.705933503925991</v>
      </c>
      <c r="AD11">
        <f t="shared" si="1"/>
        <v>1757.1451571267421</v>
      </c>
      <c r="AE11">
        <f>'IDT-1'!B11</f>
        <v>0</v>
      </c>
      <c r="AF11" s="26"/>
      <c r="AG11">
        <f t="shared" si="2"/>
        <v>1757.1451571267421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14.106197458455524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809.98123928398832</v>
      </c>
      <c r="P12" s="77">
        <v>117.77</v>
      </c>
      <c r="Q12" s="77">
        <v>38.174392405063287</v>
      </c>
      <c r="R12" s="80">
        <v>0</v>
      </c>
      <c r="S12" s="80">
        <v>0</v>
      </c>
      <c r="T12" s="78">
        <f>SUMPRODUCT(LTA!F12:AJ12,LTA!F$101:AJ$101,LTA!F$103:AJ$103)</f>
        <v>81.789999999999992</v>
      </c>
      <c r="U12" s="78">
        <f>SUMPRODUCT(LTA!F12:AJ12,LTA!F$102:AJ$102,LTA!F$103:AJ$103)</f>
        <v>107.968029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538.24</v>
      </c>
      <c r="AB12" s="117">
        <f>-STOA!N12</f>
        <v>0</v>
      </c>
      <c r="AC12">
        <f t="shared" si="0"/>
        <v>16.301049507985393</v>
      </c>
      <c r="AD12">
        <f t="shared" si="1"/>
        <v>1719.5760086395217</v>
      </c>
      <c r="AE12">
        <f>'IDT-1'!B12</f>
        <v>0</v>
      </c>
      <c r="AF12" s="26"/>
      <c r="AG12">
        <f t="shared" si="2"/>
        <v>1719.5760086395217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14.106197458455524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766.94558253979119</v>
      </c>
      <c r="P13" s="77">
        <v>117.77</v>
      </c>
      <c r="Q13" s="77">
        <v>38.174392405063287</v>
      </c>
      <c r="R13" s="80">
        <v>0</v>
      </c>
      <c r="S13" s="80">
        <v>0</v>
      </c>
      <c r="T13" s="78">
        <f>SUMPRODUCT(LTA!F13:AJ13,LTA!F$101:AJ$101,LTA!F$103:AJ$103)</f>
        <v>82.08</v>
      </c>
      <c r="U13" s="78">
        <f>SUMPRODUCT(LTA!F13:AJ13,LTA!F$102:AJ$102,LTA!F$103:AJ$103)</f>
        <v>107.44802900000001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538.24</v>
      </c>
      <c r="AB13" s="117">
        <f>-STOA!N13</f>
        <v>0</v>
      </c>
      <c r="AC13">
        <f t="shared" si="0"/>
        <v>15.929189856158651</v>
      </c>
      <c r="AD13">
        <f t="shared" si="1"/>
        <v>1675.6822115471512</v>
      </c>
      <c r="AE13">
        <f>'IDT-1'!B13</f>
        <v>0</v>
      </c>
      <c r="AF13" s="26"/>
      <c r="AG13">
        <f t="shared" si="2"/>
        <v>1675.6822115471512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14.106197458455524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751.11265806650169</v>
      </c>
      <c r="P14" s="77">
        <v>117.77</v>
      </c>
      <c r="Q14" s="77">
        <v>38.174392405063287</v>
      </c>
      <c r="R14" s="80">
        <v>0</v>
      </c>
      <c r="S14" s="80">
        <v>0</v>
      </c>
      <c r="T14" s="78">
        <f>SUMPRODUCT(LTA!F14:AJ14,LTA!F$101:AJ$101,LTA!F$103:AJ$103)</f>
        <v>82.08</v>
      </c>
      <c r="U14" s="78">
        <f>SUMPRODUCT(LTA!F14:AJ14,LTA!F$102:AJ$102,LTA!F$103:AJ$103)</f>
        <v>106.928029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538.24</v>
      </c>
      <c r="AB14" s="117">
        <f>-STOA!N14</f>
        <v>0</v>
      </c>
      <c r="AC14">
        <f t="shared" si="0"/>
        <v>15.847431013449071</v>
      </c>
      <c r="AD14">
        <f t="shared" si="1"/>
        <v>1652.4110459165713</v>
      </c>
      <c r="AE14">
        <f>'IDT-1'!B14</f>
        <v>0</v>
      </c>
      <c r="AF14" s="26"/>
      <c r="AG14">
        <f t="shared" si="2"/>
        <v>1652.4110459165713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14.106197458455524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734.06001904964774</v>
      </c>
      <c r="P15" s="77">
        <v>117.77</v>
      </c>
      <c r="Q15" s="77">
        <v>32.76</v>
      </c>
      <c r="R15" s="80">
        <v>0</v>
      </c>
      <c r="S15" s="80">
        <v>0</v>
      </c>
      <c r="T15" s="78">
        <f>SUMPRODUCT(LTA!F15:AJ15,LTA!F$101:AJ$101,LTA!F$103:AJ$103)</f>
        <v>82.37</v>
      </c>
      <c r="U15" s="78">
        <f>SUMPRODUCT(LTA!F15:AJ15,LTA!F$102:AJ$102,LTA!F$103:AJ$103)</f>
        <v>104.19802900000001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538.24</v>
      </c>
      <c r="AB15" s="117">
        <f>-STOA!N15</f>
        <v>0</v>
      </c>
      <c r="AC15">
        <f t="shared" si="0"/>
        <v>15.619371009414003</v>
      </c>
      <c r="AD15">
        <f t="shared" si="1"/>
        <v>1628.7320744986891</v>
      </c>
      <c r="AE15">
        <f>'IDT-1'!B15</f>
        <v>0</v>
      </c>
      <c r="AF15" s="26"/>
      <c r="AG15">
        <f t="shared" si="2"/>
        <v>1628.7320744986891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14.106197458455524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734.06001904964774</v>
      </c>
      <c r="P16" s="77">
        <v>117.77</v>
      </c>
      <c r="Q16" s="77">
        <v>17.342624489178146</v>
      </c>
      <c r="R16" s="80">
        <v>0</v>
      </c>
      <c r="S16" s="80">
        <v>0</v>
      </c>
      <c r="T16" s="78">
        <f>SUMPRODUCT(LTA!F16:AJ16,LTA!F$101:AJ$101,LTA!F$103:AJ$103)</f>
        <v>78.37</v>
      </c>
      <c r="U16" s="78">
        <f>SUMPRODUCT(LTA!F16:AJ16,LTA!F$102:AJ$102,LTA!F$103:AJ$103)</f>
        <v>103.97802899999999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538.24</v>
      </c>
      <c r="AB16" s="117">
        <f>-STOA!N16</f>
        <v>0</v>
      </c>
      <c r="AC16">
        <f t="shared" si="0"/>
        <v>15.428805849874381</v>
      </c>
      <c r="AD16">
        <f t="shared" si="1"/>
        <v>1611.2852641474069</v>
      </c>
      <c r="AE16">
        <f>'IDT-1'!B16</f>
        <v>0</v>
      </c>
      <c r="AF16" s="26"/>
      <c r="AG16">
        <f t="shared" si="2"/>
        <v>1611.2852641474069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14.106197458455524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731.98376545000929</v>
      </c>
      <c r="P17" s="77">
        <v>117.77</v>
      </c>
      <c r="Q17" s="77">
        <v>14.45</v>
      </c>
      <c r="R17" s="80">
        <v>0</v>
      </c>
      <c r="S17" s="80">
        <v>0</v>
      </c>
      <c r="T17" s="78">
        <f>SUMPRODUCT(LTA!F17:AJ17,LTA!F$101:AJ$101,LTA!F$103:AJ$103)</f>
        <v>78.430000000000007</v>
      </c>
      <c r="U17" s="78">
        <f>SUMPRODUCT(LTA!F17:AJ17,LTA!F$102:AJ$102,LTA!F$103:AJ$103)</f>
        <v>90.968029000000001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538.24</v>
      </c>
      <c r="AB17" s="117">
        <f>-STOA!N17</f>
        <v>0</v>
      </c>
      <c r="AC17">
        <f t="shared" si="0"/>
        <v>15.457560400658901</v>
      </c>
      <c r="AD17">
        <f t="shared" si="1"/>
        <v>1572.3376315078062</v>
      </c>
      <c r="AE17">
        <f>'IDT-1'!B17</f>
        <v>0</v>
      </c>
      <c r="AF17" s="26"/>
      <c r="AG17">
        <f t="shared" si="2"/>
        <v>1572.3376315078062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14.106197458455524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723.6942106201858</v>
      </c>
      <c r="P18" s="77">
        <v>117.77</v>
      </c>
      <c r="Q18" s="77">
        <v>14.45</v>
      </c>
      <c r="R18" s="80">
        <v>0</v>
      </c>
      <c r="S18" s="80">
        <v>0</v>
      </c>
      <c r="T18" s="78">
        <f>SUMPRODUCT(LTA!F18:AJ18,LTA!F$101:AJ$101,LTA!F$103:AJ$103)</f>
        <v>78.47999999999999</v>
      </c>
      <c r="U18" s="78">
        <f>SUMPRODUCT(LTA!F18:AJ18,LTA!F$102:AJ$102,LTA!F$103:AJ$103)</f>
        <v>90.318028999999996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538.24</v>
      </c>
      <c r="AB18" s="117">
        <f>-STOA!N18</f>
        <v>0</v>
      </c>
      <c r="AC18">
        <f t="shared" si="0"/>
        <v>15.423722955767429</v>
      </c>
      <c r="AD18">
        <f t="shared" si="1"/>
        <v>1558.4819141228738</v>
      </c>
      <c r="AE18">
        <f>'IDT-1'!B18</f>
        <v>0</v>
      </c>
      <c r="AF18" s="26"/>
      <c r="AG18">
        <f t="shared" si="2"/>
        <v>1558.4819141228738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-89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14.106197458455524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80.03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722.31649627443176</v>
      </c>
      <c r="P19" s="77">
        <v>117.77</v>
      </c>
      <c r="Q19" s="77">
        <v>14.45</v>
      </c>
      <c r="R19" s="80">
        <v>0</v>
      </c>
      <c r="S19" s="80">
        <v>0</v>
      </c>
      <c r="T19" s="78">
        <f>SUMPRODUCT(LTA!F19:AJ19,LTA!F$101:AJ$101,LTA!F$103:AJ$103)</f>
        <v>73.650000000000006</v>
      </c>
      <c r="U19" s="78">
        <f>SUMPRODUCT(LTA!F19:AJ19,LTA!F$102:AJ$102,LTA!F$103:AJ$103)</f>
        <v>89.778029000000004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537.23</v>
      </c>
      <c r="AB19" s="117">
        <f>-STOA!N19</f>
        <v>0</v>
      </c>
      <c r="AC19">
        <f t="shared" si="0"/>
        <v>15.346450304391622</v>
      </c>
      <c r="AD19">
        <f t="shared" si="1"/>
        <v>1561.831472428496</v>
      </c>
      <c r="AE19">
        <f>'IDT-1'!B19</f>
        <v>0</v>
      </c>
      <c r="AF19" s="26"/>
      <c r="AG19">
        <f t="shared" si="2"/>
        <v>1561.831472428496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14.106197458455524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720.01880274257576</v>
      </c>
      <c r="P20" s="77">
        <v>95.39</v>
      </c>
      <c r="Q20" s="77">
        <v>14.45</v>
      </c>
      <c r="R20" s="80">
        <v>0</v>
      </c>
      <c r="S20" s="80">
        <v>0</v>
      </c>
      <c r="T20" s="78">
        <f>SUMPRODUCT(LTA!F20:AJ20,LTA!F$101:AJ$101,LTA!F$103:AJ$103)</f>
        <v>72.58</v>
      </c>
      <c r="U20" s="78">
        <f>SUMPRODUCT(LTA!F20:AJ20,LTA!F$102:AJ$102,LTA!F$103:AJ$103)</f>
        <v>95.428028999999995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537.23</v>
      </c>
      <c r="AB20" s="117">
        <f>-STOA!N20</f>
        <v>0</v>
      </c>
      <c r="AC20">
        <f t="shared" si="0"/>
        <v>14.912251540778602</v>
      </c>
      <c r="AD20">
        <f t="shared" si="1"/>
        <v>1561.1379776602528</v>
      </c>
      <c r="AE20">
        <f>'IDT-1'!B20</f>
        <v>0</v>
      </c>
      <c r="AF20" s="26"/>
      <c r="AG20">
        <f t="shared" si="2"/>
        <v>1561.1379776602528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14.106197458455524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721.62552466134002</v>
      </c>
      <c r="P21" s="77">
        <v>90.570000000000007</v>
      </c>
      <c r="Q21" s="77">
        <v>14.45</v>
      </c>
      <c r="R21" s="80">
        <v>0</v>
      </c>
      <c r="S21" s="80">
        <v>0</v>
      </c>
      <c r="T21" s="78">
        <f>SUMPRODUCT(LTA!F21:AJ21,LTA!F$101:AJ$101,LTA!F$103:AJ$103)</f>
        <v>71.44</v>
      </c>
      <c r="U21" s="78">
        <f>SUMPRODUCT(LTA!F21:AJ21,LTA!F$102:AJ$102,LTA!F$103:AJ$103)</f>
        <v>95.138029000000003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537.23</v>
      </c>
      <c r="AB21" s="117">
        <f>-STOA!N21</f>
        <v>0</v>
      </c>
      <c r="AC21">
        <f t="shared" si="0"/>
        <v>14.729340653308601</v>
      </c>
      <c r="AD21">
        <f t="shared" si="1"/>
        <v>1572.6776104664871</v>
      </c>
      <c r="AE21">
        <f>'IDT-1'!B21</f>
        <v>0</v>
      </c>
      <c r="AF21" s="26"/>
      <c r="AG21">
        <f t="shared" si="2"/>
        <v>1572.6776104664871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14.106197458455524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722.29042856175613</v>
      </c>
      <c r="P22" s="77">
        <v>82.86</v>
      </c>
      <c r="Q22" s="77">
        <v>14.45</v>
      </c>
      <c r="R22" s="80">
        <v>0</v>
      </c>
      <c r="S22" s="80">
        <v>0</v>
      </c>
      <c r="T22" s="78">
        <f>SUMPRODUCT(LTA!F22:AJ22,LTA!F$101:AJ$101,LTA!F$103:AJ$103)</f>
        <v>70.38</v>
      </c>
      <c r="U22" s="78">
        <f>SUMPRODUCT(LTA!F22:AJ22,LTA!F$102:AJ$102,LTA!F$103:AJ$103)</f>
        <v>95.058029000000005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537.23</v>
      </c>
      <c r="AB22" s="117">
        <f>-STOA!N22</f>
        <v>0</v>
      </c>
      <c r="AC22">
        <f t="shared" si="0"/>
        <v>14.604043042499091</v>
      </c>
      <c r="AD22">
        <f t="shared" si="1"/>
        <v>1570.6178119777126</v>
      </c>
      <c r="AE22">
        <f>'IDT-1'!B22</f>
        <v>0</v>
      </c>
      <c r="AF22" s="26"/>
      <c r="AG22">
        <f t="shared" si="2"/>
        <v>1570.6178119777126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14.106197458455524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730.09372436460808</v>
      </c>
      <c r="P23" s="77">
        <v>55.88000000000001</v>
      </c>
      <c r="Q23" s="77">
        <v>14.45</v>
      </c>
      <c r="R23" s="80">
        <v>0</v>
      </c>
      <c r="S23" s="80">
        <v>0</v>
      </c>
      <c r="T23" s="78">
        <f>SUMPRODUCT(LTA!F23:AJ23,LTA!F$101:AJ$101,LTA!F$103:AJ$103)</f>
        <v>68.930000000000007</v>
      </c>
      <c r="U23" s="78">
        <f>SUMPRODUCT(LTA!F23:AJ23,LTA!F$102:AJ$102,LTA!F$103:AJ$103)</f>
        <v>100.328029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537.23</v>
      </c>
      <c r="AB23" s="117">
        <f>-STOA!N23</f>
        <v>0</v>
      </c>
      <c r="AC23">
        <f t="shared" si="0"/>
        <v>14.442143025386624</v>
      </c>
      <c r="AD23">
        <f t="shared" si="1"/>
        <v>1568.4530077976769</v>
      </c>
      <c r="AE23">
        <f>'IDT-1'!B23</f>
        <v>0</v>
      </c>
      <c r="AF23" s="26"/>
      <c r="AG23">
        <f t="shared" si="2"/>
        <v>1568.4530077976769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14.106197458455524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742.5759570339751</v>
      </c>
      <c r="P24" s="77">
        <v>55.88000000000001</v>
      </c>
      <c r="Q24" s="77">
        <v>14.45</v>
      </c>
      <c r="R24" s="80">
        <v>0</v>
      </c>
      <c r="S24" s="80">
        <v>0</v>
      </c>
      <c r="T24" s="78">
        <f>SUMPRODUCT(LTA!F24:AJ24,LTA!F$101:AJ$101,LTA!F$103:AJ$103)</f>
        <v>67.75</v>
      </c>
      <c r="U24" s="78">
        <f>SUMPRODUCT(LTA!F24:AJ24,LTA!F$102:AJ$102,LTA!F$103:AJ$103)</f>
        <v>99.378029000000012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537.23</v>
      </c>
      <c r="AB24" s="117">
        <f>-STOA!N24</f>
        <v>0</v>
      </c>
      <c r="AC24">
        <f t="shared" si="0"/>
        <v>14.48010054535486</v>
      </c>
      <c r="AD24">
        <f t="shared" si="1"/>
        <v>1574.737282947076</v>
      </c>
      <c r="AE24">
        <f>'IDT-1'!B24</f>
        <v>0</v>
      </c>
      <c r="AF24" s="26"/>
      <c r="AG24">
        <f t="shared" si="2"/>
        <v>1574.737282947076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14.106197458455524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756.81180910282535</v>
      </c>
      <c r="P25" s="77">
        <v>55.88000000000001</v>
      </c>
      <c r="Q25" s="77">
        <v>14.45</v>
      </c>
      <c r="R25" s="80">
        <v>0</v>
      </c>
      <c r="S25" s="80">
        <v>0</v>
      </c>
      <c r="T25" s="78">
        <f>SUMPRODUCT(LTA!F25:AJ25,LTA!F$101:AJ$101,LTA!F$103:AJ$103)</f>
        <v>66.16</v>
      </c>
      <c r="U25" s="78">
        <f>SUMPRODUCT(LTA!F25:AJ25,LTA!F$102:AJ$102,LTA!F$103:AJ$103)</f>
        <v>95.898029000000008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537.23</v>
      </c>
      <c r="AB25" s="117">
        <f>-STOA!N25</f>
        <v>0</v>
      </c>
      <c r="AC25">
        <f t="shared" si="0"/>
        <v>14.711688211438064</v>
      </c>
      <c r="AD25">
        <f t="shared" si="1"/>
        <v>1566.671547349843</v>
      </c>
      <c r="AE25">
        <f>'IDT-1'!B25</f>
        <v>0</v>
      </c>
      <c r="AF25" s="26"/>
      <c r="AG25">
        <f t="shared" si="2"/>
        <v>1566.671547349843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14.106197458455524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774.51706535139249</v>
      </c>
      <c r="P26" s="77">
        <v>65.52</v>
      </c>
      <c r="Q26" s="77">
        <v>14.45</v>
      </c>
      <c r="R26" s="80">
        <v>0</v>
      </c>
      <c r="S26" s="80">
        <v>0</v>
      </c>
      <c r="T26" s="78">
        <f>SUMPRODUCT(LTA!F26:AJ26,LTA!F$101:AJ$101,LTA!F$103:AJ$103)</f>
        <v>69</v>
      </c>
      <c r="U26" s="78">
        <f>SUMPRODUCT(LTA!F26:AJ26,LTA!F$102:AJ$102,LTA!F$103:AJ$103)</f>
        <v>92.688029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537.23</v>
      </c>
      <c r="AB26" s="117">
        <f>-STOA!N26</f>
        <v>0</v>
      </c>
      <c r="AC26">
        <f t="shared" si="0"/>
        <v>15.179775144391552</v>
      </c>
      <c r="AD26">
        <f t="shared" si="1"/>
        <v>1577.2087166654564</v>
      </c>
      <c r="AE26">
        <f>'IDT-1'!B26</f>
        <v>0</v>
      </c>
      <c r="AF26" s="26"/>
      <c r="AG26">
        <f t="shared" si="2"/>
        <v>1577.2087166654564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14.106197458455524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772.45339770814132</v>
      </c>
      <c r="P27" s="77">
        <v>117.77</v>
      </c>
      <c r="Q27" s="77">
        <v>14.45</v>
      </c>
      <c r="R27" s="80">
        <v>1</v>
      </c>
      <c r="S27" s="80">
        <v>0</v>
      </c>
      <c r="T27" s="78">
        <f>SUMPRODUCT(LTA!F27:AJ27,LTA!F$101:AJ$101,LTA!F$103:AJ$103)</f>
        <v>69.760000000000005</v>
      </c>
      <c r="U27" s="78">
        <f>SUMPRODUCT(LTA!F27:AJ27,LTA!F$102:AJ$102,LTA!F$103:AJ$103)</f>
        <v>87.688029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483.26999999999992</v>
      </c>
      <c r="AB27" s="117">
        <f>-STOA!N27</f>
        <v>0</v>
      </c>
      <c r="AC27">
        <f t="shared" si="0"/>
        <v>15.047029848953382</v>
      </c>
      <c r="AD27">
        <f t="shared" si="1"/>
        <v>1578.3277943176436</v>
      </c>
      <c r="AE27">
        <f>'IDT-1'!B27</f>
        <v>0</v>
      </c>
      <c r="AF27" s="26"/>
      <c r="AG27">
        <f t="shared" si="2"/>
        <v>1578.3277943176436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14.106197458455524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770.05207000339237</v>
      </c>
      <c r="P28" s="77">
        <v>117.77</v>
      </c>
      <c r="Q28" s="77">
        <v>14.45</v>
      </c>
      <c r="R28" s="80">
        <v>13.209999999999999</v>
      </c>
      <c r="S28" s="80">
        <v>0</v>
      </c>
      <c r="T28" s="78">
        <f>SUMPRODUCT(LTA!F28:AJ28,LTA!F$101:AJ$101,LTA!F$103:AJ$103)</f>
        <v>78.31</v>
      </c>
      <c r="U28" s="78">
        <f>SUMPRODUCT(LTA!F28:AJ28,LTA!F$102:AJ$102,LTA!F$103:AJ$103)</f>
        <v>86.968029000000001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486.76999999999992</v>
      </c>
      <c r="AB28" s="117">
        <f>-STOA!N28</f>
        <v>0</v>
      </c>
      <c r="AC28">
        <f t="shared" si="0"/>
        <v>15.259684547718177</v>
      </c>
      <c r="AD28">
        <f t="shared" si="1"/>
        <v>1596.2538119141295</v>
      </c>
      <c r="AE28">
        <f>'IDT-1'!B28</f>
        <v>0</v>
      </c>
      <c r="AF28" s="26"/>
      <c r="AG28">
        <f t="shared" si="2"/>
        <v>1596.2538119141295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14.106197458455524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799.4672355613535</v>
      </c>
      <c r="P29" s="77">
        <v>117.77</v>
      </c>
      <c r="Q29" s="77">
        <v>14.45</v>
      </c>
      <c r="R29" s="80">
        <v>31.45</v>
      </c>
      <c r="S29" s="80">
        <v>0</v>
      </c>
      <c r="T29" s="78">
        <f>SUMPRODUCT(LTA!F29:AJ29,LTA!F$101:AJ$101,LTA!F$103:AJ$103)</f>
        <v>83.31</v>
      </c>
      <c r="U29" s="78">
        <f>SUMPRODUCT(LTA!F29:AJ29,LTA!F$102:AJ$102,LTA!F$103:AJ$103)</f>
        <v>95.948029000000005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490.26999999999992</v>
      </c>
      <c r="AB29" s="117">
        <f>-STOA!N29</f>
        <v>0</v>
      </c>
      <c r="AC29">
        <f t="shared" si="0"/>
        <v>16.365561655959954</v>
      </c>
      <c r="AD29">
        <f t="shared" si="1"/>
        <v>1600.2831003638489</v>
      </c>
      <c r="AE29">
        <f>'IDT-1'!B29</f>
        <v>0</v>
      </c>
      <c r="AF29" s="26"/>
      <c r="AG29">
        <f t="shared" si="2"/>
        <v>1600.2831003638489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14.106197458455524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80.03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783.03640368261256</v>
      </c>
      <c r="P30" s="77">
        <v>114.66</v>
      </c>
      <c r="Q30" s="77">
        <v>14.45</v>
      </c>
      <c r="R30" s="80">
        <v>46.5</v>
      </c>
      <c r="S30" s="80">
        <v>0</v>
      </c>
      <c r="T30" s="78">
        <f>SUMPRODUCT(LTA!F30:AJ30,LTA!F$101:AJ$101,LTA!F$103:AJ$103)</f>
        <v>92.289999999999992</v>
      </c>
      <c r="U30" s="78">
        <f>SUMPRODUCT(LTA!F30:AJ30,LTA!F$102:AJ$102,LTA!F$103:AJ$103)</f>
        <v>94.958028999999996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497.26999999999992</v>
      </c>
      <c r="AB30" s="117">
        <f>-STOA!N30</f>
        <v>0</v>
      </c>
      <c r="AC30">
        <f t="shared" si="0"/>
        <v>16.68878565100411</v>
      </c>
      <c r="AD30">
        <f t="shared" si="1"/>
        <v>1584.4590444900639</v>
      </c>
      <c r="AE30">
        <f>'IDT-1'!B30</f>
        <v>0</v>
      </c>
      <c r="AF30" s="26"/>
      <c r="AG30">
        <f t="shared" si="2"/>
        <v>1584.4590444900639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14.106197458455524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80.03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772.23838997245002</v>
      </c>
      <c r="P31" s="77">
        <v>76.116177947378986</v>
      </c>
      <c r="Q31" s="77">
        <v>14.45</v>
      </c>
      <c r="R31" s="80">
        <v>46.499999999999993</v>
      </c>
      <c r="S31" s="80">
        <v>0</v>
      </c>
      <c r="T31" s="78">
        <f>SUMPRODUCT(LTA!F31:AJ31,LTA!F$101:AJ$101,LTA!F$103:AJ$103)</f>
        <v>104.66</v>
      </c>
      <c r="U31" s="78">
        <f>SUMPRODUCT(LTA!F31:AJ31,LTA!F$102:AJ$102,LTA!F$103:AJ$103)</f>
        <v>93.358029000000002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505.72999999999996</v>
      </c>
      <c r="AB31" s="117">
        <f>-STOA!N31</f>
        <v>0</v>
      </c>
      <c r="AC31">
        <f t="shared" si="0"/>
        <v>16.477070261424789</v>
      </c>
      <c r="AD31">
        <f t="shared" si="1"/>
        <v>1548.5589241168598</v>
      </c>
      <c r="AE31">
        <f>'IDT-1'!B31</f>
        <v>0</v>
      </c>
      <c r="AF31" s="26"/>
      <c r="AG31">
        <f t="shared" si="2"/>
        <v>1548.5589241168598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14.10621990891347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80.03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737.97155872905319</v>
      </c>
      <c r="P32" s="77">
        <v>55.883123532699834</v>
      </c>
      <c r="Q32" s="77">
        <v>14.45</v>
      </c>
      <c r="R32" s="80">
        <v>46.499999999999993</v>
      </c>
      <c r="S32" s="80">
        <v>0</v>
      </c>
      <c r="T32" s="78">
        <f>SUMPRODUCT(LTA!F32:AJ32,LTA!F$101:AJ$101,LTA!F$103:AJ$103)</f>
        <v>122.81</v>
      </c>
      <c r="U32" s="78">
        <f>SUMPRODUCT(LTA!F32:AJ32,LTA!F$102:AJ$102,LTA!F$103:AJ$103)</f>
        <v>88.488028999999997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517.63</v>
      </c>
      <c r="AB32" s="117">
        <f>-STOA!N32</f>
        <v>0</v>
      </c>
      <c r="AC32">
        <f t="shared" si="0"/>
        <v>16.103639807409213</v>
      </c>
      <c r="AD32">
        <f t="shared" si="1"/>
        <v>1532.6124913632575</v>
      </c>
      <c r="AE32">
        <f>'IDT-1'!B32</f>
        <v>0</v>
      </c>
      <c r="AF32" s="26"/>
      <c r="AG32">
        <f t="shared" si="2"/>
        <v>1532.6124913632575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14.10621990891347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80.03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713.73622794420214</v>
      </c>
      <c r="P33" s="77">
        <v>55.883123532699834</v>
      </c>
      <c r="Q33" s="77">
        <v>14.45</v>
      </c>
      <c r="R33" s="80">
        <v>46.499999999999993</v>
      </c>
      <c r="S33" s="80">
        <v>0</v>
      </c>
      <c r="T33" s="78">
        <f>SUMPRODUCT(LTA!F33:AJ33,LTA!F$101:AJ$101,LTA!F$103:AJ$103)</f>
        <v>155.37</v>
      </c>
      <c r="U33" s="78">
        <f>SUMPRODUCT(LTA!F33:AJ33,LTA!F$102:AJ$102,LTA!F$103:AJ$103)</f>
        <v>81.985264000000001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533.03</v>
      </c>
      <c r="AB33" s="117">
        <f>-STOA!N33</f>
        <v>0</v>
      </c>
      <c r="AC33">
        <f t="shared" si="0"/>
        <v>16.645830175479116</v>
      </c>
      <c r="AD33">
        <f t="shared" si="1"/>
        <v>1505.2922052103361</v>
      </c>
      <c r="AE33">
        <f>'IDT-1'!B33</f>
        <v>0</v>
      </c>
      <c r="AF33" s="26"/>
      <c r="AG33">
        <f t="shared" si="2"/>
        <v>1505.2922052103361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14.10621990891347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80.03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711.23949545635151</v>
      </c>
      <c r="P34" s="77">
        <v>55.883123532699834</v>
      </c>
      <c r="Q34" s="77">
        <v>14.45</v>
      </c>
      <c r="R34" s="80">
        <v>46.499999999999993</v>
      </c>
      <c r="S34" s="80">
        <v>0</v>
      </c>
      <c r="T34" s="78">
        <f>SUMPRODUCT(LTA!F34:AJ34,LTA!F$101:AJ$101,LTA!F$103:AJ$103)</f>
        <v>180.36</v>
      </c>
      <c r="U34" s="78">
        <f>SUMPRODUCT(LTA!F34:AJ34,LTA!F$102:AJ$102,LTA!F$103:AJ$103)</f>
        <v>77.358029000000002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-90</v>
      </c>
      <c r="AA34" s="117">
        <f>STOA!H34</f>
        <v>547.73</v>
      </c>
      <c r="AB34" s="117">
        <f>-STOA!N34</f>
        <v>0</v>
      </c>
      <c r="AC34">
        <f t="shared" si="0"/>
        <v>17.269780107429451</v>
      </c>
      <c r="AD34">
        <f t="shared" si="1"/>
        <v>1499.2342877905355</v>
      </c>
      <c r="AE34">
        <f>'IDT-1'!B34</f>
        <v>0</v>
      </c>
      <c r="AF34" s="26"/>
      <c r="AG34">
        <f t="shared" si="2"/>
        <v>1499.2342877905355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14.10621990891347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80.03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670.86011015265728</v>
      </c>
      <c r="P35" s="77">
        <v>55.88</v>
      </c>
      <c r="Q35" s="77">
        <v>14.45</v>
      </c>
      <c r="R35" s="80">
        <v>47.5</v>
      </c>
      <c r="S35" s="80">
        <v>0</v>
      </c>
      <c r="T35" s="78">
        <f>SUMPRODUCT(LTA!F35:AJ35,LTA!F$101:AJ$101,LTA!F$103:AJ$103)</f>
        <v>205.23</v>
      </c>
      <c r="U35" s="78">
        <f>SUMPRODUCT(LTA!F35:AJ35,LTA!F$102:AJ$102,LTA!F$103:AJ$103)</f>
        <v>71.421393000000009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-111</v>
      </c>
      <c r="AA35" s="117">
        <f>STOA!H35</f>
        <v>559.62</v>
      </c>
      <c r="AB35" s="117">
        <f>-STOA!N35</f>
        <v>0</v>
      </c>
      <c r="AC35">
        <f t="shared" si="0"/>
        <v>17.13231274021382</v>
      </c>
      <c r="AD35">
        <f t="shared" si="1"/>
        <v>1497.8126103213572</v>
      </c>
      <c r="AE35">
        <f>'IDT-1'!B35</f>
        <v>0</v>
      </c>
      <c r="AF35" s="26"/>
      <c r="AG35">
        <f t="shared" si="2"/>
        <v>1497.8126103213572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14.10621990891347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80.03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668.08674398145718</v>
      </c>
      <c r="P36" s="77">
        <v>55.88</v>
      </c>
      <c r="Q36" s="77">
        <v>14.45</v>
      </c>
      <c r="R36" s="80">
        <v>47.5</v>
      </c>
      <c r="S36" s="80">
        <v>0</v>
      </c>
      <c r="T36" s="78">
        <f>SUMPRODUCT(LTA!F36:AJ36,LTA!F$101:AJ$101,LTA!F$103:AJ$103)</f>
        <v>231.85</v>
      </c>
      <c r="U36" s="78">
        <f>SUMPRODUCT(LTA!F36:AJ36,LTA!F$102:AJ$102,LTA!F$103:AJ$103)</f>
        <v>65.017608999999993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-133</v>
      </c>
      <c r="AA36" s="117">
        <f>STOA!H36</f>
        <v>575.02</v>
      </c>
      <c r="AB36" s="117">
        <f>-STOA!N36</f>
        <v>0</v>
      </c>
      <c r="AC36">
        <f t="shared" si="0"/>
        <v>17.54562360401799</v>
      </c>
      <c r="AD36">
        <f t="shared" si="1"/>
        <v>1516.2421492863527</v>
      </c>
      <c r="AE36">
        <f>'IDT-1'!B36</f>
        <v>0</v>
      </c>
      <c r="AF36" s="26"/>
      <c r="AG36">
        <f t="shared" si="2"/>
        <v>1516.2421492863527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14.10621990891347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661.94559153553416</v>
      </c>
      <c r="P37" s="77">
        <v>55.88</v>
      </c>
      <c r="Q37" s="77">
        <v>14.45</v>
      </c>
      <c r="R37" s="80">
        <v>47.5</v>
      </c>
      <c r="S37" s="80">
        <v>0</v>
      </c>
      <c r="T37" s="78">
        <f>SUMPRODUCT(LTA!F37:AJ37,LTA!F$101:AJ$101,LTA!F$103:AJ$103)</f>
        <v>256.28000000000003</v>
      </c>
      <c r="U37" s="78">
        <f>SUMPRODUCT(LTA!F37:AJ37,LTA!F$102:AJ$102,LTA!F$103:AJ$103)</f>
        <v>60.695141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-151</v>
      </c>
      <c r="AA37" s="117">
        <f>STOA!H37</f>
        <v>587.62</v>
      </c>
      <c r="AB37" s="117">
        <f>-STOA!N37</f>
        <v>0</v>
      </c>
      <c r="AC37">
        <f t="shared" si="0"/>
        <v>17.7172608514385</v>
      </c>
      <c r="AD37">
        <f t="shared" si="1"/>
        <v>1549.6368915930091</v>
      </c>
      <c r="AE37">
        <f>'IDT-1'!B37</f>
        <v>0</v>
      </c>
      <c r="AF37" s="26"/>
      <c r="AG37">
        <f t="shared" si="2"/>
        <v>1549.6368915930091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14.10621990891347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658.09048839313414</v>
      </c>
      <c r="P38" s="77">
        <v>55.88000000000001</v>
      </c>
      <c r="Q38" s="77">
        <v>14.45</v>
      </c>
      <c r="R38" s="80">
        <v>47.5</v>
      </c>
      <c r="S38" s="80">
        <v>0</v>
      </c>
      <c r="T38" s="78">
        <f>SUMPRODUCT(LTA!F38:AJ38,LTA!F$101:AJ$101,LTA!F$103:AJ$103)</f>
        <v>281.28999999999996</v>
      </c>
      <c r="U38" s="78">
        <f>SUMPRODUCT(LTA!F38:AJ38,LTA!F$102:AJ$102,LTA!F$103:AJ$103)</f>
        <v>59.839523999999997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-154</v>
      </c>
      <c r="AA38" s="117">
        <f>STOA!H38</f>
        <v>598.81999999999994</v>
      </c>
      <c r="AB38" s="117">
        <f>-STOA!N38</f>
        <v>0</v>
      </c>
      <c r="AC38">
        <f t="shared" si="0"/>
        <v>18.06547953436294</v>
      </c>
      <c r="AD38">
        <f t="shared" si="1"/>
        <v>1572.7879527676844</v>
      </c>
      <c r="AE38">
        <f>'IDT-1'!B38</f>
        <v>0</v>
      </c>
      <c r="AF38" s="26"/>
      <c r="AG38">
        <f t="shared" si="2"/>
        <v>1572.7879527676844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13.968418998048147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80.826114129128413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657.46022852554074</v>
      </c>
      <c r="P39" s="77">
        <v>55.883543436905526</v>
      </c>
      <c r="Q39" s="77">
        <v>14.45</v>
      </c>
      <c r="R39" s="80">
        <v>47.5</v>
      </c>
      <c r="S39" s="80">
        <v>0</v>
      </c>
      <c r="T39" s="78">
        <f>SUMPRODUCT(LTA!F39:AJ39,LTA!F$101:AJ$101,LTA!F$103:AJ$103)</f>
        <v>304.58999999999997</v>
      </c>
      <c r="U39" s="78">
        <f>SUMPRODUCT(LTA!F39:AJ39,LTA!F$102:AJ$102,LTA!F$103:AJ$103)</f>
        <v>62.572375999999998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-148</v>
      </c>
      <c r="AA39" s="117">
        <f>STOA!H39</f>
        <v>610.66</v>
      </c>
      <c r="AB39" s="117">
        <f>-STOA!N39</f>
        <v>0</v>
      </c>
      <c r="AC39">
        <f t="shared" si="0"/>
        <v>18.221476133249702</v>
      </c>
      <c r="AD39">
        <f t="shared" si="1"/>
        <v>1630.5364049563732</v>
      </c>
      <c r="AE39">
        <f>'IDT-1'!B39</f>
        <v>0</v>
      </c>
      <c r="AF39" s="26"/>
      <c r="AG39">
        <f t="shared" si="2"/>
        <v>1630.5364049563732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13.967924281984336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80.826114129128413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652.44937455194076</v>
      </c>
      <c r="P40" s="77">
        <v>55.883543436905526</v>
      </c>
      <c r="Q40" s="77">
        <v>14.45</v>
      </c>
      <c r="R40" s="80">
        <v>47.5</v>
      </c>
      <c r="S40" s="80">
        <v>0</v>
      </c>
      <c r="T40" s="78">
        <f>SUMPRODUCT(LTA!F40:AJ40,LTA!F$101:AJ$101,LTA!F$103:AJ$103)</f>
        <v>337.93</v>
      </c>
      <c r="U40" s="78">
        <f>SUMPRODUCT(LTA!F40:AJ40,LTA!F$102:AJ$102,LTA!F$103:AJ$103)</f>
        <v>71.082376000000011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-120</v>
      </c>
      <c r="AA40" s="117">
        <f>STOA!H40</f>
        <v>628.8599999999999</v>
      </c>
      <c r="AB40" s="117">
        <f>-STOA!N40</f>
        <v>0</v>
      </c>
      <c r="AC40">
        <f t="shared" si="0"/>
        <v>18.590400606992116</v>
      </c>
      <c r="AD40">
        <f t="shared" si="1"/>
        <v>1698.206131792967</v>
      </c>
      <c r="AE40">
        <f>'IDT-1'!B40</f>
        <v>0</v>
      </c>
      <c r="AF40" s="26"/>
      <c r="AG40">
        <f t="shared" si="2"/>
        <v>1698.206131792967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13.967924281984336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80.826114129128413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644.25770372585191</v>
      </c>
      <c r="P41" s="77">
        <v>55.88000000000001</v>
      </c>
      <c r="Q41" s="77">
        <v>14.45</v>
      </c>
      <c r="R41" s="80">
        <v>47.5</v>
      </c>
      <c r="S41" s="80">
        <v>0</v>
      </c>
      <c r="T41" s="78">
        <f>SUMPRODUCT(LTA!F41:AJ41,LTA!F$101:AJ$101,LTA!F$103:AJ$103)</f>
        <v>360.17</v>
      </c>
      <c r="U41" s="78">
        <f>SUMPRODUCT(LTA!F41:AJ41,LTA!F$102:AJ$102,LTA!F$103:AJ$103)</f>
        <v>71.602375999999992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-90</v>
      </c>
      <c r="AA41" s="117">
        <f>STOA!H41</f>
        <v>638.66</v>
      </c>
      <c r="AB41" s="117">
        <f>-STOA!N41</f>
        <v>0</v>
      </c>
      <c r="AC41">
        <f t="shared" si="0"/>
        <v>18.565101278378499</v>
      </c>
      <c r="AD41">
        <f t="shared" si="1"/>
        <v>1749.5962168585863</v>
      </c>
      <c r="AE41">
        <f>'IDT-1'!B41</f>
        <v>0</v>
      </c>
      <c r="AF41" s="26"/>
      <c r="AG41">
        <f t="shared" si="2"/>
        <v>1749.5962168585863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13.967675711016673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80.826114129128413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640.77008225384827</v>
      </c>
      <c r="P42" s="77">
        <v>55.88</v>
      </c>
      <c r="Q42" s="77">
        <v>14.45</v>
      </c>
      <c r="R42" s="80">
        <v>47.5</v>
      </c>
      <c r="S42" s="80">
        <v>0</v>
      </c>
      <c r="T42" s="78">
        <f>SUMPRODUCT(LTA!F42:AJ42,LTA!F$101:AJ$101,LTA!F$103:AJ$103)</f>
        <v>380.39</v>
      </c>
      <c r="U42" s="78">
        <f>SUMPRODUCT(LTA!F42:AJ42,LTA!F$102:AJ$102,LTA!F$103:AJ$103)</f>
        <v>72.882376000000008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-81</v>
      </c>
      <c r="AA42" s="117">
        <f>STOA!H42</f>
        <v>649.8599999999999</v>
      </c>
      <c r="AB42" s="117">
        <f>-STOA!N42</f>
        <v>0</v>
      </c>
      <c r="AC42">
        <f t="shared" si="0"/>
        <v>18.77777738438937</v>
      </c>
      <c r="AD42">
        <f t="shared" si="1"/>
        <v>1783.5956707096041</v>
      </c>
      <c r="AE42">
        <f>'IDT-1'!B42</f>
        <v>0</v>
      </c>
      <c r="AF42" s="26"/>
      <c r="AG42">
        <f t="shared" si="2"/>
        <v>1783.5956707096041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13.967675711016673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80.826114129128413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627.87478471027964</v>
      </c>
      <c r="P43" s="77">
        <v>55.883041585020685</v>
      </c>
      <c r="Q43" s="77">
        <v>14.45</v>
      </c>
      <c r="R43" s="80">
        <v>47.5</v>
      </c>
      <c r="S43" s="80">
        <v>0</v>
      </c>
      <c r="T43" s="78">
        <f>SUMPRODUCT(LTA!F43:AJ43,LTA!F$101:AJ$101,LTA!F$103:AJ$103)</f>
        <v>401.49</v>
      </c>
      <c r="U43" s="78">
        <f>SUMPRODUCT(LTA!F43:AJ43,LTA!F$102:AJ$102,LTA!F$103:AJ$103)</f>
        <v>74.812376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-82</v>
      </c>
      <c r="AA43" s="117">
        <f>STOA!H43</f>
        <v>658.26</v>
      </c>
      <c r="AB43" s="117">
        <f>-STOA!N43</f>
        <v>0</v>
      </c>
      <c r="AC43">
        <f t="shared" si="0"/>
        <v>19.082959572309274</v>
      </c>
      <c r="AD43">
        <f t="shared" si="1"/>
        <v>1785.8282325631365</v>
      </c>
      <c r="AE43">
        <f>'IDT-1'!B43</f>
        <v>0</v>
      </c>
      <c r="AF43" s="26"/>
      <c r="AG43">
        <f t="shared" si="2"/>
        <v>1785.8282325631365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13.967675711016673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80.826114129128413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624.39002640726414</v>
      </c>
      <c r="P44" s="77">
        <v>55.883041585020685</v>
      </c>
      <c r="Q44" s="77">
        <v>14.45</v>
      </c>
      <c r="R44" s="80">
        <v>47.5</v>
      </c>
      <c r="S44" s="80">
        <v>0</v>
      </c>
      <c r="T44" s="78">
        <f>SUMPRODUCT(LTA!F44:AJ44,LTA!F$101:AJ$101,LTA!F$103:AJ$103)</f>
        <v>411.15000000000003</v>
      </c>
      <c r="U44" s="78">
        <f>SUMPRODUCT(LTA!F44:AJ44,LTA!F$102:AJ$102,LTA!F$103:AJ$103)</f>
        <v>75.992375999999993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-74</v>
      </c>
      <c r="AA44" s="117">
        <f>STOA!H44</f>
        <v>663.8599999999999</v>
      </c>
      <c r="AB44" s="117">
        <f>-STOA!N44</f>
        <v>0</v>
      </c>
      <c r="AC44">
        <f t="shared" si="0"/>
        <v>19.081550041454197</v>
      </c>
      <c r="AD44">
        <f t="shared" si="1"/>
        <v>1811.7848837909758</v>
      </c>
      <c r="AE44">
        <f>'IDT-1'!B44</f>
        <v>0</v>
      </c>
      <c r="AF44" s="26"/>
      <c r="AG44">
        <f t="shared" si="2"/>
        <v>1811.7848837909758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13.967675711016673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80.826114129128413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624.15357077729357</v>
      </c>
      <c r="P45" s="77">
        <v>55.849999999999994</v>
      </c>
      <c r="Q45" s="77">
        <v>14.45</v>
      </c>
      <c r="R45" s="80">
        <v>47.5</v>
      </c>
      <c r="S45" s="80">
        <v>0</v>
      </c>
      <c r="T45" s="78">
        <f>SUMPRODUCT(LTA!F45:AJ45,LTA!F$101:AJ$101,LTA!F$103:AJ$103)</f>
        <v>418.34000000000003</v>
      </c>
      <c r="U45" s="78">
        <f>SUMPRODUCT(LTA!F45:AJ45,LTA!F$102:AJ$102,LTA!F$103:AJ$103)</f>
        <v>78.062376000000015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665.26</v>
      </c>
      <c r="AB45" s="117">
        <f>-STOA!N45</f>
        <v>0</v>
      </c>
      <c r="AC45">
        <f t="shared" si="0"/>
        <v>19.066448935695931</v>
      </c>
      <c r="AD45">
        <f t="shared" si="1"/>
        <v>1834.190487681743</v>
      </c>
      <c r="AE45">
        <f>'IDT-1'!B45</f>
        <v>0</v>
      </c>
      <c r="AF45" s="26"/>
      <c r="AG45">
        <f t="shared" si="2"/>
        <v>1834.190487681743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13.967675711016673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80.826114129128413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618.98529146669364</v>
      </c>
      <c r="P46" s="77">
        <v>55.849999999999994</v>
      </c>
      <c r="Q46" s="77">
        <v>14.45</v>
      </c>
      <c r="R46" s="80">
        <v>47.5</v>
      </c>
      <c r="S46" s="80">
        <v>0</v>
      </c>
      <c r="T46" s="78">
        <f>SUMPRODUCT(LTA!F46:AJ46,LTA!F$101:AJ$101,LTA!F$103:AJ$103)</f>
        <v>423.24</v>
      </c>
      <c r="U46" s="78">
        <f>SUMPRODUCT(LTA!F46:AJ46,LTA!F$102:AJ$102,LTA!F$103:AJ$103)</f>
        <v>80.472375999999997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667.3599999999999</v>
      </c>
      <c r="AB46" s="117">
        <f>-STOA!N46</f>
        <v>0</v>
      </c>
      <c r="AC46">
        <f t="shared" si="0"/>
        <v>19.050507312629477</v>
      </c>
      <c r="AD46">
        <f t="shared" si="1"/>
        <v>1844.4481499942092</v>
      </c>
      <c r="AE46">
        <f>'IDT-1'!B46</f>
        <v>0</v>
      </c>
      <c r="AF46" s="26"/>
      <c r="AG46">
        <f t="shared" si="2"/>
        <v>1844.4481499942092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13.967675711016673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80.826114129128413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615.51034655249373</v>
      </c>
      <c r="P47" s="77">
        <v>55.88000000000001</v>
      </c>
      <c r="Q47" s="77">
        <v>14.45</v>
      </c>
      <c r="R47" s="80">
        <v>47.5</v>
      </c>
      <c r="S47" s="80">
        <v>0</v>
      </c>
      <c r="T47" s="78">
        <f>SUMPRODUCT(LTA!F47:AJ47,LTA!F$101:AJ$101,LTA!F$103:AJ$103)</f>
        <v>428.23</v>
      </c>
      <c r="U47" s="78">
        <f>SUMPRODUCT(LTA!F47:AJ47,LTA!F$102:AJ$102,LTA!F$103:AJ$103)</f>
        <v>91.842376000000002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667.3599999999999</v>
      </c>
      <c r="AB47" s="117">
        <f>-STOA!N47</f>
        <v>0</v>
      </c>
      <c r="AC47">
        <f t="shared" si="0"/>
        <v>19.066500394640368</v>
      </c>
      <c r="AD47">
        <f t="shared" si="1"/>
        <v>1868.3472119979983</v>
      </c>
      <c r="AE47">
        <f>'IDT-1'!B47</f>
        <v>0</v>
      </c>
      <c r="AF47" s="26"/>
      <c r="AG47">
        <f t="shared" si="2"/>
        <v>1868.3472119979983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13.136096730245232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80.826114129128413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615.51539460565016</v>
      </c>
      <c r="P48" s="77">
        <v>55.88000000000001</v>
      </c>
      <c r="Q48" s="77">
        <v>14.45</v>
      </c>
      <c r="R48" s="80">
        <v>47.5</v>
      </c>
      <c r="S48" s="80">
        <v>0</v>
      </c>
      <c r="T48" s="78">
        <f>SUMPRODUCT(LTA!F48:AJ48,LTA!F$101:AJ$101,LTA!F$103:AJ$103)</f>
        <v>431.25</v>
      </c>
      <c r="U48" s="78">
        <f>SUMPRODUCT(LTA!F48:AJ48,LTA!F$102:AJ$102,LTA!F$103:AJ$103)</f>
        <v>93.032375999999999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665.95999999999992</v>
      </c>
      <c r="AB48" s="117">
        <f>-STOA!N48</f>
        <v>0</v>
      </c>
      <c r="AC48">
        <f t="shared" si="0"/>
        <v>19.083954922477361</v>
      </c>
      <c r="AD48">
        <f t="shared" si="1"/>
        <v>1870.3132265425465</v>
      </c>
      <c r="AE48">
        <f>'IDT-1'!B48</f>
        <v>0</v>
      </c>
      <c r="AF48" s="26"/>
      <c r="AG48">
        <f t="shared" si="2"/>
        <v>1870.3132265425465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13.136096730245232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80.826114129128413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610.64871711495721</v>
      </c>
      <c r="P49" s="77">
        <v>56.59</v>
      </c>
      <c r="Q49" s="77">
        <v>14.55286756011037</v>
      </c>
      <c r="R49" s="80">
        <v>47.5</v>
      </c>
      <c r="S49" s="80">
        <v>0</v>
      </c>
      <c r="T49" s="78">
        <f>SUMPRODUCT(LTA!F49:AJ49,LTA!F$101:AJ$101,LTA!F$103:AJ$103)</f>
        <v>433.13</v>
      </c>
      <c r="U49" s="78">
        <f>SUMPRODUCT(LTA!F49:AJ49,LTA!F$102:AJ$102,LTA!F$103:AJ$103)</f>
        <v>93.702376000000001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668.06</v>
      </c>
      <c r="AB49" s="117">
        <f>-STOA!N49</f>
        <v>0</v>
      </c>
      <c r="AC49">
        <f t="shared" si="0"/>
        <v>18.964907609777498</v>
      </c>
      <c r="AD49">
        <f t="shared" si="1"/>
        <v>1885.0284639246636</v>
      </c>
      <c r="AE49">
        <f>'IDT-1'!B49</f>
        <v>0</v>
      </c>
      <c r="AF49" s="26"/>
      <c r="AG49">
        <f t="shared" si="2"/>
        <v>1885.0284639246636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13.136096730245232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80.826114129128413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610.6746670766546</v>
      </c>
      <c r="P50" s="77">
        <v>56.59</v>
      </c>
      <c r="Q50" s="77">
        <v>14.55286756011037</v>
      </c>
      <c r="R50" s="80">
        <v>47.5</v>
      </c>
      <c r="S50" s="80">
        <v>0</v>
      </c>
      <c r="T50" s="78">
        <f>SUMPRODUCT(LTA!F50:AJ50,LTA!F$101:AJ$101,LTA!F$103:AJ$103)</f>
        <v>435.54999999999995</v>
      </c>
      <c r="U50" s="78">
        <f>SUMPRODUCT(LTA!F50:AJ50,LTA!F$102:AJ$102,LTA!F$103:AJ$103)</f>
        <v>94.142376000000013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668.06</v>
      </c>
      <c r="AB50" s="117">
        <f>-STOA!N50</f>
        <v>0</v>
      </c>
      <c r="AC50">
        <f t="shared" si="0"/>
        <v>19.070207117140196</v>
      </c>
      <c r="AD50">
        <f t="shared" si="1"/>
        <v>1878.8091143789984</v>
      </c>
      <c r="AE50">
        <f>'IDT-1'!B50</f>
        <v>0</v>
      </c>
      <c r="AF50" s="26"/>
      <c r="AG50">
        <f t="shared" si="2"/>
        <v>1878.8091143789984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-134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13.136096730245232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81.23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610.26421596623743</v>
      </c>
      <c r="P51" s="77">
        <v>55.883090195210983</v>
      </c>
      <c r="Q51" s="77">
        <v>14.452846168997441</v>
      </c>
      <c r="R51" s="80">
        <v>47.5</v>
      </c>
      <c r="S51" s="80">
        <v>0</v>
      </c>
      <c r="T51" s="78">
        <f>SUMPRODUCT(LTA!F51:AJ51,LTA!F$101:AJ$101,LTA!F$103:AJ$103)</f>
        <v>437.75000000000006</v>
      </c>
      <c r="U51" s="78">
        <f>SUMPRODUCT(LTA!F51:AJ51,LTA!F$102:AJ$102,LTA!F$103:AJ$103)</f>
        <v>95.522375999999994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668.06</v>
      </c>
      <c r="AB51" s="117">
        <f>-STOA!N51</f>
        <v>0</v>
      </c>
      <c r="AC51">
        <f t="shared" si="0"/>
        <v>19.431921194351677</v>
      </c>
      <c r="AD51">
        <f t="shared" si="1"/>
        <v>1843.2139038663395</v>
      </c>
      <c r="AE51">
        <f>'IDT-1'!B51</f>
        <v>0</v>
      </c>
      <c r="AF51" s="26"/>
      <c r="AG51">
        <f t="shared" si="2"/>
        <v>1843.2139038663395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13.136096730245232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81.23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610.26421596623743</v>
      </c>
      <c r="P52" s="77">
        <v>55.883090195210983</v>
      </c>
      <c r="Q52" s="77">
        <v>14.452846168997441</v>
      </c>
      <c r="R52" s="80">
        <v>47.5</v>
      </c>
      <c r="S52" s="80">
        <v>0</v>
      </c>
      <c r="T52" s="78">
        <f>SUMPRODUCT(LTA!F52:AJ52,LTA!F$101:AJ$101,LTA!F$103:AJ$103)</f>
        <v>443.45</v>
      </c>
      <c r="U52" s="78">
        <f>SUMPRODUCT(LTA!F52:AJ52,LTA!F$102:AJ$102,LTA!F$103:AJ$103)</f>
        <v>96.782376000000014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668.06</v>
      </c>
      <c r="AB52" s="117">
        <f>-STOA!N52</f>
        <v>0</v>
      </c>
      <c r="AC52">
        <f t="shared" si="0"/>
        <v>19.67960987231778</v>
      </c>
      <c r="AD52">
        <f t="shared" si="1"/>
        <v>1828.9262151883734</v>
      </c>
      <c r="AE52">
        <f>'IDT-1'!B52</f>
        <v>0</v>
      </c>
      <c r="AF52" s="26"/>
      <c r="AG52">
        <f t="shared" si="2"/>
        <v>1828.9262151883734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-193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13.136096730245232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81.23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610.26421596623743</v>
      </c>
      <c r="P53" s="77">
        <v>55.883090195210983</v>
      </c>
      <c r="Q53" s="77">
        <v>14.452846168997441</v>
      </c>
      <c r="R53" s="80">
        <v>47.5</v>
      </c>
      <c r="S53" s="80">
        <v>0</v>
      </c>
      <c r="T53" s="78">
        <f>SUMPRODUCT(LTA!F53:AJ53,LTA!F$101:AJ$101,LTA!F$103:AJ$103)</f>
        <v>444.69000000000005</v>
      </c>
      <c r="U53" s="78">
        <f>SUMPRODUCT(LTA!F53:AJ53,LTA!F$102:AJ$102,LTA!F$103:AJ$103)</f>
        <v>114.122376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-61</v>
      </c>
      <c r="AA53" s="117">
        <f>STOA!H53</f>
        <v>668.06</v>
      </c>
      <c r="AB53" s="117">
        <f>-STOA!N53</f>
        <v>0</v>
      </c>
      <c r="AC53">
        <f t="shared" si="0"/>
        <v>19.63891693930729</v>
      </c>
      <c r="AD53">
        <f t="shared" si="1"/>
        <v>1870.5469081213839</v>
      </c>
      <c r="AE53">
        <f>'IDT-1'!B53</f>
        <v>0</v>
      </c>
      <c r="AF53" s="26"/>
      <c r="AG53">
        <f t="shared" si="2"/>
        <v>1870.5469081213839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13.136096730245232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81.23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610.26421596623743</v>
      </c>
      <c r="P54" s="77">
        <v>55.883090195210983</v>
      </c>
      <c r="Q54" s="77">
        <v>14.452846168997441</v>
      </c>
      <c r="R54" s="80">
        <v>47.5</v>
      </c>
      <c r="S54" s="80">
        <v>0</v>
      </c>
      <c r="T54" s="78">
        <f>SUMPRODUCT(LTA!F54:AJ54,LTA!F$101:AJ$101,LTA!F$103:AJ$103)</f>
        <v>446.47</v>
      </c>
      <c r="U54" s="78">
        <f>SUMPRODUCT(LTA!F54:AJ54,LTA!F$102:AJ$102,LTA!F$103:AJ$103)</f>
        <v>114.99237599999999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-96</v>
      </c>
      <c r="AA54" s="117">
        <f>STOA!H54</f>
        <v>668.06</v>
      </c>
      <c r="AB54" s="117">
        <f>-STOA!N54</f>
        <v>0</v>
      </c>
      <c r="AC54">
        <f t="shared" si="0"/>
        <v>19.706627576918262</v>
      </c>
      <c r="AD54">
        <f t="shared" si="1"/>
        <v>1868.1291974837727</v>
      </c>
      <c r="AE54">
        <f>'IDT-1'!B54</f>
        <v>0</v>
      </c>
      <c r="AF54" s="26"/>
      <c r="AG54">
        <f t="shared" si="2"/>
        <v>1868.1291974837727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13.136096730245232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81.23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612.49810573191837</v>
      </c>
      <c r="P55" s="77">
        <v>55.884000000000007</v>
      </c>
      <c r="Q55" s="77">
        <v>14.4544081757169</v>
      </c>
      <c r="R55" s="80">
        <v>47.5</v>
      </c>
      <c r="S55" s="80">
        <v>0</v>
      </c>
      <c r="T55" s="78">
        <f>SUMPRODUCT(LTA!F55:AJ55,LTA!F$101:AJ$101,LTA!F$103:AJ$103)</f>
        <v>447.6</v>
      </c>
      <c r="U55" s="78">
        <f>SUMPRODUCT(LTA!F55:AJ55,LTA!F$102:AJ$102,LTA!F$103:AJ$103)</f>
        <v>116.422376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-112</v>
      </c>
      <c r="AA55" s="117">
        <f>STOA!H55</f>
        <v>668.06</v>
      </c>
      <c r="AB55" s="117">
        <f>-STOA!N55</f>
        <v>0</v>
      </c>
      <c r="AC55">
        <f t="shared" si="0"/>
        <v>19.864251216586066</v>
      </c>
      <c r="AD55">
        <f t="shared" si="1"/>
        <v>1859.7679354212944</v>
      </c>
      <c r="AE55">
        <f>'IDT-1'!B55</f>
        <v>0</v>
      </c>
      <c r="AF55" s="26"/>
      <c r="AG55">
        <f t="shared" si="2"/>
        <v>1859.7679354212944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13.136096730245232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81.23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612.50369340689144</v>
      </c>
      <c r="P56" s="77">
        <v>55.884000000000007</v>
      </c>
      <c r="Q56" s="77">
        <v>14.4544081757169</v>
      </c>
      <c r="R56" s="80">
        <v>47.5</v>
      </c>
      <c r="S56" s="80">
        <v>0</v>
      </c>
      <c r="T56" s="78">
        <f>SUMPRODUCT(LTA!F56:AJ56,LTA!F$101:AJ$101,LTA!F$103:AJ$103)</f>
        <v>447.67</v>
      </c>
      <c r="U56" s="78">
        <f>SUMPRODUCT(LTA!F56:AJ56,LTA!F$102:AJ$102,LTA!F$103:AJ$103)</f>
        <v>116.472376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-109</v>
      </c>
      <c r="AA56" s="117">
        <f>STOA!H56</f>
        <v>668.06</v>
      </c>
      <c r="AB56" s="117">
        <f>-STOA!N56</f>
        <v>0</v>
      </c>
      <c r="AC56">
        <f t="shared" si="0"/>
        <v>19.954137663347787</v>
      </c>
      <c r="AD56">
        <f t="shared" si="1"/>
        <v>1849.8036366495057</v>
      </c>
      <c r="AE56">
        <f>'IDT-1'!B56</f>
        <v>0</v>
      </c>
      <c r="AF56" s="26"/>
      <c r="AG56">
        <f t="shared" si="2"/>
        <v>1849.8036366495057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12.71793079342887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81.23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613.66832061454829</v>
      </c>
      <c r="P57" s="77">
        <v>55.850000000000016</v>
      </c>
      <c r="Q57" s="77">
        <v>14.4544081757169</v>
      </c>
      <c r="R57" s="80">
        <v>47.5</v>
      </c>
      <c r="S57" s="80">
        <v>0</v>
      </c>
      <c r="T57" s="78">
        <f>SUMPRODUCT(LTA!F57:AJ57,LTA!F$101:AJ$101,LTA!F$103:AJ$103)</f>
        <v>447.75</v>
      </c>
      <c r="U57" s="78">
        <f>SUMPRODUCT(LTA!F57:AJ57,LTA!F$102:AJ$102,LTA!F$103:AJ$103)</f>
        <v>117.41237600000001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-85</v>
      </c>
      <c r="AA57" s="117">
        <f>STOA!H57</f>
        <v>668.06</v>
      </c>
      <c r="AB57" s="117">
        <f>-STOA!N57</f>
        <v>0</v>
      </c>
      <c r="AC57">
        <f t="shared" si="0"/>
        <v>19.898358302353618</v>
      </c>
      <c r="AD57">
        <f t="shared" si="1"/>
        <v>1859.5918772813404</v>
      </c>
      <c r="AE57">
        <f>'IDT-1'!B57</f>
        <v>0</v>
      </c>
      <c r="AF57" s="26"/>
      <c r="AG57">
        <f t="shared" si="2"/>
        <v>1859.5918772813404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12.71793079342887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81.23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613.41390009794043</v>
      </c>
      <c r="P58" s="77">
        <v>55.853088536194214</v>
      </c>
      <c r="Q58" s="77">
        <v>14.4544081757169</v>
      </c>
      <c r="R58" s="80">
        <v>47.5</v>
      </c>
      <c r="S58" s="80">
        <v>0</v>
      </c>
      <c r="T58" s="78">
        <f>SUMPRODUCT(LTA!F58:AJ58,LTA!F$101:AJ$101,LTA!F$103:AJ$103)</f>
        <v>446.9</v>
      </c>
      <c r="U58" s="78">
        <f>SUMPRODUCT(LTA!F58:AJ58,LTA!F$102:AJ$102,LTA!F$103:AJ$103)</f>
        <v>118.85237599999999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668.06</v>
      </c>
      <c r="AB58" s="117">
        <f>-STOA!N58</f>
        <v>0</v>
      </c>
      <c r="AC58">
        <f t="shared" si="0"/>
        <v>19.492944714904993</v>
      </c>
      <c r="AD58">
        <f t="shared" si="1"/>
        <v>1906.3359588883752</v>
      </c>
      <c r="AE58">
        <f>'IDT-1'!B58</f>
        <v>0</v>
      </c>
      <c r="AF58" s="26"/>
      <c r="AG58">
        <f t="shared" si="2"/>
        <v>1906.3359588883752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-144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12.71793079342887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81.23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606.94225519348981</v>
      </c>
      <c r="P59" s="77">
        <v>55.86</v>
      </c>
      <c r="Q59" s="77">
        <v>14.452846168997441</v>
      </c>
      <c r="R59" s="80">
        <v>47.5</v>
      </c>
      <c r="S59" s="80">
        <v>0</v>
      </c>
      <c r="T59" s="78">
        <f>SUMPRODUCT(LTA!F59:AJ59,LTA!F$101:AJ$101,LTA!F$103:AJ$103)</f>
        <v>447.16999999999996</v>
      </c>
      <c r="U59" s="78">
        <f>SUMPRODUCT(LTA!F59:AJ59,LTA!F$102:AJ$102,LTA!F$103:AJ$103)</f>
        <v>113.502376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666.66</v>
      </c>
      <c r="AB59" s="117">
        <f>-STOA!N59</f>
        <v>0</v>
      </c>
      <c r="AC59">
        <f t="shared" si="0"/>
        <v>19.050526596646961</v>
      </c>
      <c r="AD59">
        <f t="shared" si="1"/>
        <v>1930.832081559269</v>
      </c>
      <c r="AE59">
        <f>'IDT-1'!B59</f>
        <v>0</v>
      </c>
      <c r="AF59" s="26"/>
      <c r="AG59">
        <f t="shared" si="2"/>
        <v>1930.832081559269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12.71793079342887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81.23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615.29370669084017</v>
      </c>
      <c r="P60" s="77">
        <v>55.86</v>
      </c>
      <c r="Q60" s="77">
        <v>14.452846168997441</v>
      </c>
      <c r="R60" s="80">
        <v>47.5</v>
      </c>
      <c r="S60" s="80">
        <v>0</v>
      </c>
      <c r="T60" s="78">
        <f>SUMPRODUCT(LTA!F60:AJ60,LTA!F$101:AJ$101,LTA!F$103:AJ$103)</f>
        <v>446.14000000000004</v>
      </c>
      <c r="U60" s="78">
        <f>SUMPRODUCT(LTA!F60:AJ60,LTA!F$102:AJ$102,LTA!F$103:AJ$103)</f>
        <v>116.238029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665.26</v>
      </c>
      <c r="AB60" s="117">
        <f>-STOA!N60</f>
        <v>0</v>
      </c>
      <c r="AC60">
        <f t="shared" si="0"/>
        <v>18.860365290557784</v>
      </c>
      <c r="AD60">
        <f t="shared" si="1"/>
        <v>1969.6793473627088</v>
      </c>
      <c r="AE60">
        <f>'IDT-1'!B60</f>
        <v>0</v>
      </c>
      <c r="AF60" s="26"/>
      <c r="AG60">
        <f t="shared" si="2"/>
        <v>1969.6793473627088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12.71793079342887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81.23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662.94529763545722</v>
      </c>
      <c r="P61" s="77">
        <v>55.86</v>
      </c>
      <c r="Q61" s="77">
        <v>14.452846168997441</v>
      </c>
      <c r="R61" s="80">
        <v>47.5</v>
      </c>
      <c r="S61" s="80">
        <v>0</v>
      </c>
      <c r="T61" s="78">
        <f>SUMPRODUCT(LTA!F61:AJ61,LTA!F$101:AJ$101,LTA!F$103:AJ$103)</f>
        <v>444.59000000000003</v>
      </c>
      <c r="U61" s="78">
        <f>SUMPRODUCT(LTA!F61:AJ61,LTA!F$102:AJ$102,LTA!F$103:AJ$103)</f>
        <v>117.468029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665.26</v>
      </c>
      <c r="AB61" s="117">
        <f>-STOA!N61</f>
        <v>0</v>
      </c>
      <c r="AC61">
        <f t="shared" si="0"/>
        <v>19.294639545914809</v>
      </c>
      <c r="AD61">
        <f t="shared" si="1"/>
        <v>2014.5766640519687</v>
      </c>
      <c r="AE61">
        <f>'IDT-1'!B61</f>
        <v>0</v>
      </c>
      <c r="AF61" s="26"/>
      <c r="AG61">
        <f t="shared" si="2"/>
        <v>2014.5766640519687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12.71793079342887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81.23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662.94529594421908</v>
      </c>
      <c r="P62" s="77">
        <v>96.320000000000007</v>
      </c>
      <c r="Q62" s="77">
        <v>14.452846168997441</v>
      </c>
      <c r="R62" s="80">
        <v>47.5</v>
      </c>
      <c r="S62" s="80">
        <v>0</v>
      </c>
      <c r="T62" s="78">
        <f>SUMPRODUCT(LTA!F62:AJ62,LTA!F$101:AJ$101,LTA!F$103:AJ$103)</f>
        <v>442.12</v>
      </c>
      <c r="U62" s="78">
        <f>SUMPRODUCT(LTA!F62:AJ62,LTA!F$102:AJ$102,LTA!F$103:AJ$103)</f>
        <v>119.428029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658.95999999999992</v>
      </c>
      <c r="AB62" s="117">
        <f>-STOA!N62</f>
        <v>0</v>
      </c>
      <c r="AC62">
        <f t="shared" si="0"/>
        <v>19.573003275987521</v>
      </c>
      <c r="AD62">
        <f t="shared" si="1"/>
        <v>2049.948298630658</v>
      </c>
      <c r="AE62">
        <f>'IDT-1'!B62</f>
        <v>0</v>
      </c>
      <c r="AF62" s="26"/>
      <c r="AG62">
        <f t="shared" si="2"/>
        <v>2049.948298630658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12.71793079342887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81.23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686.92988447329083</v>
      </c>
      <c r="P63" s="77">
        <v>117.77</v>
      </c>
      <c r="Q63" s="77">
        <v>14.452846168997441</v>
      </c>
      <c r="R63" s="80">
        <v>47.5</v>
      </c>
      <c r="S63" s="80">
        <v>0</v>
      </c>
      <c r="T63" s="78">
        <f>SUMPRODUCT(LTA!F63:AJ63,LTA!F$101:AJ$101,LTA!F$103:AJ$103)</f>
        <v>437.22</v>
      </c>
      <c r="U63" s="78">
        <f>SUMPRODUCT(LTA!F63:AJ63,LTA!F$102:AJ$102,LTA!F$103:AJ$103)</f>
        <v>121.17802900000001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649.79</v>
      </c>
      <c r="AB63" s="117">
        <f>-STOA!N63</f>
        <v>0</v>
      </c>
      <c r="AC63">
        <f t="shared" si="0"/>
        <v>19.926558547698718</v>
      </c>
      <c r="AD63">
        <f t="shared" si="1"/>
        <v>2075.7093318880184</v>
      </c>
      <c r="AE63">
        <f>'IDT-1'!B63</f>
        <v>0</v>
      </c>
      <c r="AF63" s="26"/>
      <c r="AG63">
        <f t="shared" si="2"/>
        <v>2075.7093318880184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12.71793079342887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81.23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711.5816422286249</v>
      </c>
      <c r="P64" s="77">
        <v>117.77</v>
      </c>
      <c r="Q64" s="77">
        <v>14.452846168997441</v>
      </c>
      <c r="R64" s="80">
        <v>47.5</v>
      </c>
      <c r="S64" s="80">
        <v>0</v>
      </c>
      <c r="T64" s="78">
        <f>SUMPRODUCT(LTA!F64:AJ64,LTA!F$101:AJ$101,LTA!F$103:AJ$103)</f>
        <v>426.9</v>
      </c>
      <c r="U64" s="78">
        <f>SUMPRODUCT(LTA!F64:AJ64,LTA!F$102:AJ$102,LTA!F$103:AJ$103)</f>
        <v>123.998029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642.79</v>
      </c>
      <c r="AB64" s="117">
        <f>-STOA!N64</f>
        <v>0</v>
      </c>
      <c r="AC64">
        <f t="shared" si="0"/>
        <v>19.989259633379078</v>
      </c>
      <c r="AD64">
        <f t="shared" si="1"/>
        <v>2088.7983885576728</v>
      </c>
      <c r="AE64">
        <f>'IDT-1'!B64</f>
        <v>0</v>
      </c>
      <c r="AF64" s="26"/>
      <c r="AG64">
        <f t="shared" si="2"/>
        <v>2088.7983885576728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12.71793079342887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81.23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748.20095916565219</v>
      </c>
      <c r="P65" s="77">
        <v>117.77</v>
      </c>
      <c r="Q65" s="77">
        <v>33.724814391776128</v>
      </c>
      <c r="R65" s="80">
        <v>47.5</v>
      </c>
      <c r="S65" s="80">
        <v>0</v>
      </c>
      <c r="T65" s="78">
        <f>SUMPRODUCT(LTA!F65:AJ65,LTA!F$101:AJ$101,LTA!F$103:AJ$103)</f>
        <v>406.38</v>
      </c>
      <c r="U65" s="78">
        <f>SUMPRODUCT(LTA!F65:AJ65,LTA!F$102:AJ$102,LTA!F$103:AJ$103)</f>
        <v>119.108029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630.88999999999987</v>
      </c>
      <c r="AB65" s="117">
        <f>-STOA!N65</f>
        <v>0</v>
      </c>
      <c r="AC65">
        <f t="shared" si="0"/>
        <v>20.072871795085607</v>
      </c>
      <c r="AD65">
        <f t="shared" si="1"/>
        <v>2116.2960615557713</v>
      </c>
      <c r="AE65">
        <f>'IDT-1'!B65</f>
        <v>0</v>
      </c>
      <c r="AF65" s="26"/>
      <c r="AG65">
        <f t="shared" si="2"/>
        <v>2116.2960615557713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12.71793079342887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81.23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748.74278308743715</v>
      </c>
      <c r="P66" s="77">
        <v>117.77</v>
      </c>
      <c r="Q66" s="77">
        <v>38.175124177741985</v>
      </c>
      <c r="R66" s="80">
        <v>47.5</v>
      </c>
      <c r="S66" s="80">
        <v>0</v>
      </c>
      <c r="T66" s="78">
        <f>SUMPRODUCT(LTA!F66:AJ66,LTA!F$101:AJ$101,LTA!F$103:AJ$103)</f>
        <v>386.04</v>
      </c>
      <c r="U66" s="78">
        <f>SUMPRODUCT(LTA!F66:AJ66,LTA!F$102:AJ$102,LTA!F$103:AJ$103)</f>
        <v>119.128029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618.29</v>
      </c>
      <c r="AB66" s="117">
        <f>-STOA!N66</f>
        <v>0</v>
      </c>
      <c r="AC66">
        <f t="shared" si="0"/>
        <v>19.693934658880881</v>
      </c>
      <c r="AD66">
        <f t="shared" si="1"/>
        <v>2103.7471323997265</v>
      </c>
      <c r="AE66">
        <f>'IDT-1'!B66</f>
        <v>0</v>
      </c>
      <c r="AF66" s="26"/>
      <c r="AG66">
        <f t="shared" si="2"/>
        <v>2103.7471323997265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12.71793079342887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81.23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810.31439714609803</v>
      </c>
      <c r="P67" s="77">
        <v>117.77</v>
      </c>
      <c r="Q67" s="77">
        <v>38.175124177741985</v>
      </c>
      <c r="R67" s="80">
        <v>47.5</v>
      </c>
      <c r="S67" s="80">
        <v>0</v>
      </c>
      <c r="T67" s="78">
        <f>SUMPRODUCT(LTA!F67:AJ67,LTA!F$101:AJ$101,LTA!F$103:AJ$103)</f>
        <v>361.79999999999995</v>
      </c>
      <c r="U67" s="78">
        <f>SUMPRODUCT(LTA!F67:AJ67,LTA!F$102:AJ$102,LTA!F$103:AJ$103)</f>
        <v>119.64802899999999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609.18999999999994</v>
      </c>
      <c r="AB67" s="117">
        <f>-STOA!N67</f>
        <v>0</v>
      </c>
      <c r="AC67">
        <f t="shared" si="0"/>
        <v>20.488514641451015</v>
      </c>
      <c r="AD67">
        <f t="shared" si="1"/>
        <v>2070.7041664758181</v>
      </c>
      <c r="AE67">
        <f>'IDT-1'!B67</f>
        <v>0</v>
      </c>
      <c r="AF67" s="26"/>
      <c r="AG67">
        <f t="shared" si="2"/>
        <v>2070.7041664758181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12.71793079342887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81.23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869.52620084792875</v>
      </c>
      <c r="P68" s="77">
        <v>117.77</v>
      </c>
      <c r="Q68" s="77">
        <v>38.17</v>
      </c>
      <c r="R68" s="80">
        <v>47.5</v>
      </c>
      <c r="S68" s="80">
        <v>0</v>
      </c>
      <c r="T68" s="78">
        <f>SUMPRODUCT(LTA!F68:AJ68,LTA!F$101:AJ$101,LTA!F$103:AJ$103)</f>
        <v>337.91</v>
      </c>
      <c r="U68" s="78">
        <f>SUMPRODUCT(LTA!F68:AJ68,LTA!F$102:AJ$102,LTA!F$103:AJ$103)</f>
        <v>120.47802900000001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594.4899999999999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20.961345501973245</v>
      </c>
      <c r="AD68">
        <f t="shared" ref="AD68:AD98" si="4">SUM(B68:AB68,AI68:AR68)-AC68</f>
        <v>2059.6780151393846</v>
      </c>
      <c r="AE68">
        <f>'IDT-1'!B68</f>
        <v>0</v>
      </c>
      <c r="AF68" s="26"/>
      <c r="AG68">
        <f t="shared" ref="AG68:AG98" si="5">SUM(AD68:AF68)+AT68</f>
        <v>2059.6780151393846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-150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12.71793079342887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82.92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884.50892046626814</v>
      </c>
      <c r="P69" s="77">
        <v>117.77</v>
      </c>
      <c r="Q69" s="77">
        <v>38.17</v>
      </c>
      <c r="R69" s="80">
        <v>47.5</v>
      </c>
      <c r="S69" s="80">
        <v>0</v>
      </c>
      <c r="T69" s="78">
        <f>SUMPRODUCT(LTA!F69:AJ69,LTA!F$101:AJ$101,LTA!F$103:AJ$103)</f>
        <v>314.38</v>
      </c>
      <c r="U69" s="78">
        <f>SUMPRODUCT(LTA!F69:AJ69,LTA!F$102:AJ$102,LTA!F$103:AJ$103)</f>
        <v>120.86802900000001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580.4899999999999</v>
      </c>
      <c r="AB69" s="117">
        <f>-STOA!N69</f>
        <v>0</v>
      </c>
      <c r="AC69">
        <f t="shared" si="3"/>
        <v>20.301814548416083</v>
      </c>
      <c r="AD69">
        <f t="shared" si="4"/>
        <v>2093.8702657112808</v>
      </c>
      <c r="AE69">
        <f>'IDT-1'!B69</f>
        <v>0</v>
      </c>
      <c r="AF69" s="26"/>
      <c r="AG69">
        <f t="shared" si="5"/>
        <v>2093.8702657112808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12.71793079342887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82.92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882.57709248939784</v>
      </c>
      <c r="P70" s="77">
        <v>117.77</v>
      </c>
      <c r="Q70" s="77">
        <v>38.17</v>
      </c>
      <c r="R70" s="80">
        <v>47.5</v>
      </c>
      <c r="S70" s="80">
        <v>0</v>
      </c>
      <c r="T70" s="78">
        <f>SUMPRODUCT(LTA!F70:AJ70,LTA!F$101:AJ$101,LTA!F$103:AJ$103)</f>
        <v>287.45</v>
      </c>
      <c r="U70" s="78">
        <f>SUMPRODUCT(LTA!F70:AJ70,LTA!F$102:AJ$102,LTA!F$103:AJ$103)</f>
        <v>116.08802900000001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567.88999999999987</v>
      </c>
      <c r="AB70" s="117">
        <f>-STOA!N70</f>
        <v>0</v>
      </c>
      <c r="AC70">
        <f t="shared" si="3"/>
        <v>19.566395743898401</v>
      </c>
      <c r="AD70">
        <f t="shared" si="4"/>
        <v>2085.3638565389283</v>
      </c>
      <c r="AE70">
        <f>'IDT-1'!B70</f>
        <v>0</v>
      </c>
      <c r="AF70" s="26"/>
      <c r="AG70">
        <f t="shared" si="5"/>
        <v>2085.3638565389283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12.71793079342887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94.945877832768957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882.59160922392789</v>
      </c>
      <c r="P71" s="77">
        <v>117.77</v>
      </c>
      <c r="Q71" s="77">
        <v>38.174392405063287</v>
      </c>
      <c r="R71" s="80">
        <v>46</v>
      </c>
      <c r="S71" s="80">
        <v>0</v>
      </c>
      <c r="T71" s="78">
        <f>SUMPRODUCT(LTA!F71:AJ71,LTA!F$101:AJ$101,LTA!F$103:AJ$103)</f>
        <v>256.33</v>
      </c>
      <c r="U71" s="78">
        <f>SUMPRODUCT(LTA!F71:AJ71,LTA!F$102:AJ$102,LTA!F$103:AJ$103)</f>
        <v>124.11802899999999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553.51</v>
      </c>
      <c r="AB71" s="117">
        <f>-STOA!N71</f>
        <v>0</v>
      </c>
      <c r="AC71">
        <f t="shared" si="3"/>
        <v>19.400478889432755</v>
      </c>
      <c r="AD71">
        <f t="shared" si="4"/>
        <v>2050.6045603657567</v>
      </c>
      <c r="AE71">
        <f>'IDT-1'!B71</f>
        <v>0</v>
      </c>
      <c r="AF71" s="26"/>
      <c r="AG71">
        <f t="shared" si="5"/>
        <v>2050.6045603657567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13.546189844009294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94.945877832768957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882.60023153494171</v>
      </c>
      <c r="P72" s="77">
        <v>117.77</v>
      </c>
      <c r="Q72" s="77">
        <v>38.174392405063287</v>
      </c>
      <c r="R72" s="80">
        <v>33.550000000000004</v>
      </c>
      <c r="S72" s="80">
        <v>0</v>
      </c>
      <c r="T72" s="78">
        <f>SUMPRODUCT(LTA!F72:AJ72,LTA!F$101:AJ$101,LTA!F$103:AJ$103)</f>
        <v>228.82000000000002</v>
      </c>
      <c r="U72" s="78">
        <f>SUMPRODUCT(LTA!F72:AJ72,LTA!F$102:AJ$102,LTA!F$103:AJ$103)</f>
        <v>122.858029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537.41</v>
      </c>
      <c r="AB72" s="117">
        <f>-STOA!N72</f>
        <v>0</v>
      </c>
      <c r="AC72">
        <f t="shared" si="3"/>
        <v>18.486155451871596</v>
      </c>
      <c r="AD72">
        <f t="shared" si="4"/>
        <v>2042.0357651649115</v>
      </c>
      <c r="AE72">
        <f>'IDT-1'!B72</f>
        <v>0</v>
      </c>
      <c r="AF72" s="26"/>
      <c r="AG72">
        <f t="shared" si="5"/>
        <v>2042.0357651649115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13.546189844009294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104.94563326953482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883.75543721141673</v>
      </c>
      <c r="P73" s="77">
        <v>117.77</v>
      </c>
      <c r="Q73" s="77">
        <v>38.174392405063287</v>
      </c>
      <c r="R73" s="80">
        <v>14.63</v>
      </c>
      <c r="S73" s="80">
        <v>0</v>
      </c>
      <c r="T73" s="78">
        <f>SUMPRODUCT(LTA!F73:AJ73,LTA!F$101:AJ$101,LTA!F$103:AJ$103)</f>
        <v>200.02999999999997</v>
      </c>
      <c r="U73" s="78">
        <f>SUMPRODUCT(LTA!F73:AJ73,LTA!F$102:AJ$102,LTA!F$103:AJ$103)</f>
        <v>122.458029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524.81000000000006</v>
      </c>
      <c r="AB73" s="117">
        <f>-STOA!N73</f>
        <v>0</v>
      </c>
      <c r="AC73">
        <f t="shared" si="3"/>
        <v>18.338820559224214</v>
      </c>
      <c r="AD73">
        <f t="shared" si="4"/>
        <v>2065.6180611708</v>
      </c>
      <c r="AE73">
        <f>'IDT-1'!B73</f>
        <v>0</v>
      </c>
      <c r="AF73" s="26"/>
      <c r="AG73">
        <f t="shared" si="5"/>
        <v>2065.6180611708</v>
      </c>
      <c r="AI73" s="75">
        <f>PXIL!H73</f>
        <v>0</v>
      </c>
      <c r="AJ73" s="75">
        <f>PXIL!N73</f>
        <v>0</v>
      </c>
      <c r="AK73" s="75">
        <f>RTM_IEX!H73</f>
        <v>52.99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13.546189844009294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104.95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899.74953639585988</v>
      </c>
      <c r="P74" s="77">
        <v>117.77</v>
      </c>
      <c r="Q74" s="77">
        <v>38.174392405063287</v>
      </c>
      <c r="R74" s="80">
        <v>3.2000000000000006</v>
      </c>
      <c r="S74" s="80">
        <v>0</v>
      </c>
      <c r="T74" s="78">
        <f>SUMPRODUCT(LTA!F74:AJ74,LTA!F$101:AJ$101,LTA!F$103:AJ$103)</f>
        <v>171.95</v>
      </c>
      <c r="U74" s="78">
        <f>SUMPRODUCT(LTA!F74:AJ74,LTA!F$102:AJ$102,LTA!F$103:AJ$103)</f>
        <v>119.098029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514.31000000000006</v>
      </c>
      <c r="AB74" s="117">
        <f>-STOA!N74</f>
        <v>0</v>
      </c>
      <c r="AC74">
        <f t="shared" si="3"/>
        <v>18.069351059275405</v>
      </c>
      <c r="AD74">
        <f t="shared" si="4"/>
        <v>2035.2659965856569</v>
      </c>
      <c r="AE74">
        <f>'IDT-1'!B74</f>
        <v>0</v>
      </c>
      <c r="AF74" s="26"/>
      <c r="AG74">
        <f t="shared" si="5"/>
        <v>2035.2659965856569</v>
      </c>
      <c r="AI74" s="75">
        <f>PXIL!H74</f>
        <v>0</v>
      </c>
      <c r="AJ74" s="75">
        <f>PXIL!N74</f>
        <v>0</v>
      </c>
      <c r="AK74" s="75">
        <f>RTM_IEX!H74</f>
        <v>59.74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13.682698307334883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106.5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875.14552287512947</v>
      </c>
      <c r="P75" s="77">
        <v>117.77</v>
      </c>
      <c r="Q75" s="77">
        <v>38.174392405063287</v>
      </c>
      <c r="R75" s="80">
        <v>0</v>
      </c>
      <c r="S75" s="80">
        <v>0</v>
      </c>
      <c r="T75" s="78">
        <f>SUMPRODUCT(LTA!F75:AJ75,LTA!F$101:AJ$101,LTA!F$103:AJ$103)</f>
        <v>147.04000000000002</v>
      </c>
      <c r="U75" s="78">
        <f>SUMPRODUCT(LTA!F75:AJ75,LTA!F$102:AJ$102,LTA!F$103:AJ$103)</f>
        <v>116.828029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508.33</v>
      </c>
      <c r="AB75" s="117">
        <f>-STOA!N75</f>
        <v>0</v>
      </c>
      <c r="AC75">
        <f t="shared" si="3"/>
        <v>17.903757014770243</v>
      </c>
      <c r="AD75">
        <f t="shared" si="4"/>
        <v>2016.6140855727574</v>
      </c>
      <c r="AE75">
        <f>'IDT-1'!B75</f>
        <v>0</v>
      </c>
      <c r="AF75" s="26"/>
      <c r="AG75">
        <f t="shared" si="5"/>
        <v>2016.6140855727574</v>
      </c>
      <c r="AI75" s="75">
        <f>PXIL!H75</f>
        <v>0</v>
      </c>
      <c r="AJ75" s="75">
        <f>PXIL!N75</f>
        <v>0</v>
      </c>
      <c r="AK75" s="75">
        <f>RTM_IEX!H75</f>
        <v>100.2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13.682698307334883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106.5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884.79186732815981</v>
      </c>
      <c r="P76" s="77">
        <v>117.77</v>
      </c>
      <c r="Q76" s="77">
        <v>38.174392405063287</v>
      </c>
      <c r="R76" s="80">
        <v>0</v>
      </c>
      <c r="S76" s="80">
        <v>0</v>
      </c>
      <c r="T76" s="78">
        <f>SUMPRODUCT(LTA!F76:AJ76,LTA!F$101:AJ$101,LTA!F$103:AJ$103)</f>
        <v>126.61</v>
      </c>
      <c r="U76" s="78">
        <f>SUMPRODUCT(LTA!F76:AJ76,LTA!F$102:AJ$102,LTA!F$103:AJ$103)</f>
        <v>115.598029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497.83</v>
      </c>
      <c r="AB76" s="117">
        <f>-STOA!N76</f>
        <v>0</v>
      </c>
      <c r="AC76">
        <f t="shared" si="3"/>
        <v>17.739604845956912</v>
      </c>
      <c r="AD76">
        <f t="shared" si="4"/>
        <v>1998.1245821946011</v>
      </c>
      <c r="AE76">
        <f>'IDT-1'!B76</f>
        <v>0</v>
      </c>
      <c r="AF76" s="26"/>
      <c r="AG76">
        <f t="shared" si="5"/>
        <v>1998.1245821946011</v>
      </c>
      <c r="AI76" s="75">
        <f>PXIL!H76</f>
        <v>0</v>
      </c>
      <c r="AJ76" s="75">
        <f>PXIL!N76</f>
        <v>0</v>
      </c>
      <c r="AK76" s="75">
        <f>RTM_IEX!H76</f>
        <v>104.06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13.682698307334883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134.61000000000001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932.32937707807434</v>
      </c>
      <c r="P77" s="77">
        <v>117.77</v>
      </c>
      <c r="Q77" s="77">
        <v>38.174392405063287</v>
      </c>
      <c r="R77" s="80">
        <v>0</v>
      </c>
      <c r="S77" s="80">
        <v>0</v>
      </c>
      <c r="T77" s="78">
        <f>SUMPRODUCT(LTA!F77:AJ77,LTA!F$101:AJ$101,LTA!F$103:AJ$103)</f>
        <v>108.92</v>
      </c>
      <c r="U77" s="78">
        <f>SUMPRODUCT(LTA!F77:AJ77,LTA!F$102:AJ$102,LTA!F$103:AJ$103)</f>
        <v>118.33802900000001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494.33</v>
      </c>
      <c r="AB77" s="117">
        <f>-STOA!N77</f>
        <v>0</v>
      </c>
      <c r="AC77">
        <f t="shared" si="3"/>
        <v>17.82749493175616</v>
      </c>
      <c r="AD77">
        <f t="shared" si="4"/>
        <v>2008.0242018587164</v>
      </c>
      <c r="AE77">
        <f>'IDT-1'!B77</f>
        <v>0</v>
      </c>
      <c r="AF77" s="26"/>
      <c r="AG77">
        <f t="shared" si="5"/>
        <v>2008.0242018587164</v>
      </c>
      <c r="AI77" s="75">
        <f>PXIL!H77</f>
        <v>0</v>
      </c>
      <c r="AJ77" s="75">
        <f>PXIL!N77</f>
        <v>0</v>
      </c>
      <c r="AK77" s="75">
        <f>RTM_IEX!H77</f>
        <v>56.85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13.682698307334883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117.73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974.85876142659049</v>
      </c>
      <c r="P78" s="77">
        <v>117.77</v>
      </c>
      <c r="Q78" s="77">
        <v>38.174392405063287</v>
      </c>
      <c r="R78" s="80">
        <v>0</v>
      </c>
      <c r="S78" s="80">
        <v>0</v>
      </c>
      <c r="T78" s="78">
        <f>SUMPRODUCT(LTA!F78:AJ78,LTA!F$101:AJ$101,LTA!F$103:AJ$103)</f>
        <v>96.84</v>
      </c>
      <c r="U78" s="78">
        <f>SUMPRODUCT(LTA!F78:AJ78,LTA!F$102:AJ$102,LTA!F$103:AJ$103)</f>
        <v>114.778029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490.83</v>
      </c>
      <c r="AB78" s="117">
        <f>-STOA!N78</f>
        <v>0</v>
      </c>
      <c r="AC78">
        <f t="shared" si="3"/>
        <v>17.808393514023098</v>
      </c>
      <c r="AD78">
        <f t="shared" si="4"/>
        <v>2005.8726876249657</v>
      </c>
      <c r="AE78">
        <f>'IDT-1'!B78</f>
        <v>0</v>
      </c>
      <c r="AF78" s="26"/>
      <c r="AG78">
        <f t="shared" si="5"/>
        <v>2005.8726876249657</v>
      </c>
      <c r="AI78" s="75">
        <f>PXIL!H78</f>
        <v>0</v>
      </c>
      <c r="AJ78" s="75">
        <f>PXIL!N78</f>
        <v>0</v>
      </c>
      <c r="AK78" s="75">
        <f>RTM_IEX!H78</f>
        <v>48.17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13.682698307334883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117.73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989.90496762732118</v>
      </c>
      <c r="P79" s="77">
        <v>117.77</v>
      </c>
      <c r="Q79" s="77">
        <v>38.174392405063287</v>
      </c>
      <c r="R79" s="80">
        <v>0</v>
      </c>
      <c r="S79" s="80">
        <v>0</v>
      </c>
      <c r="T79" s="78">
        <f>SUMPRODUCT(LTA!F79:AJ79,LTA!F$101:AJ$101,LTA!F$103:AJ$103)</f>
        <v>89.100000000000009</v>
      </c>
      <c r="U79" s="78">
        <f>SUMPRODUCT(LTA!F79:AJ79,LTA!F$102:AJ$102,LTA!F$103:AJ$103)</f>
        <v>120.94802900000001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487.79000000000008</v>
      </c>
      <c r="AB79" s="117">
        <f>-STOA!N79</f>
        <v>0</v>
      </c>
      <c r="AC79">
        <f t="shared" si="3"/>
        <v>17.476336128589534</v>
      </c>
      <c r="AD79">
        <f t="shared" si="4"/>
        <v>1968.4709512111299</v>
      </c>
      <c r="AE79">
        <f>'IDT-1'!B79</f>
        <v>0</v>
      </c>
      <c r="AF79" s="26"/>
      <c r="AG79">
        <f t="shared" si="5"/>
        <v>1968.4709512111299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13.682698307334883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108.04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1009.5710870083723</v>
      </c>
      <c r="P80" s="77">
        <v>117.77</v>
      </c>
      <c r="Q80" s="77">
        <v>38.174392405063287</v>
      </c>
      <c r="R80" s="80">
        <v>0</v>
      </c>
      <c r="S80" s="80">
        <v>0</v>
      </c>
      <c r="T80" s="78">
        <f>SUMPRODUCT(LTA!F80:AJ80,LTA!F$101:AJ$101,LTA!F$103:AJ$103)</f>
        <v>70.88000000000001</v>
      </c>
      <c r="U80" s="78">
        <f>SUMPRODUCT(LTA!F80:AJ80,LTA!F$102:AJ$102,LTA!F$103:AJ$103)</f>
        <v>115.988029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487.79000000000008</v>
      </c>
      <c r="AB80" s="117">
        <f>-STOA!N80</f>
        <v>0</v>
      </c>
      <c r="AC80">
        <f t="shared" si="3"/>
        <v>17.457733979142784</v>
      </c>
      <c r="AD80">
        <f t="shared" si="4"/>
        <v>1966.375672741628</v>
      </c>
      <c r="AE80">
        <f>'IDT-1'!B80</f>
        <v>0</v>
      </c>
      <c r="AF80" s="26"/>
      <c r="AG80">
        <f t="shared" si="5"/>
        <v>1966.375672741628</v>
      </c>
      <c r="AI80" s="75">
        <f>PXIL!H80</f>
        <v>0</v>
      </c>
      <c r="AJ80" s="75">
        <f>PXIL!N80</f>
        <v>0</v>
      </c>
      <c r="AK80" s="75">
        <f>RTM_IEX!H80</f>
        <v>11.09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13.682698307334883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108.04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1026.7218522067867</v>
      </c>
      <c r="P81" s="77">
        <v>117.77</v>
      </c>
      <c r="Q81" s="77">
        <v>38.174392405063287</v>
      </c>
      <c r="R81" s="80">
        <v>0</v>
      </c>
      <c r="S81" s="80">
        <v>0</v>
      </c>
      <c r="T81" s="78">
        <f>SUMPRODUCT(LTA!F81:AJ81,LTA!F$101:AJ$101,LTA!F$103:AJ$103)</f>
        <v>68.84</v>
      </c>
      <c r="U81" s="78">
        <f>SUMPRODUCT(LTA!F81:AJ81,LTA!F$102:AJ$102,LTA!F$103:AJ$103)</f>
        <v>97.078029000000001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487.79000000000008</v>
      </c>
      <c r="AB81" s="117">
        <f>-STOA!N81</f>
        <v>0</v>
      </c>
      <c r="AC81">
        <f t="shared" si="3"/>
        <v>17.554276712888832</v>
      </c>
      <c r="AD81">
        <f t="shared" si="4"/>
        <v>1977.2498952062961</v>
      </c>
      <c r="AE81">
        <f>'IDT-1'!B81</f>
        <v>0</v>
      </c>
      <c r="AF81" s="26"/>
      <c r="AG81">
        <f t="shared" si="5"/>
        <v>1977.2498952062961</v>
      </c>
      <c r="AI81" s="75">
        <f>PXIL!H81</f>
        <v>0</v>
      </c>
      <c r="AJ81" s="75">
        <f>PXIL!N81</f>
        <v>0</v>
      </c>
      <c r="AK81" s="75">
        <f>RTM_IEX!H81</f>
        <v>25.86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13.682698307334883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108.04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1032.2123235979961</v>
      </c>
      <c r="P82" s="77">
        <v>117.77</v>
      </c>
      <c r="Q82" s="77">
        <v>38.174392405063287</v>
      </c>
      <c r="R82" s="80">
        <v>0</v>
      </c>
      <c r="S82" s="80">
        <v>0</v>
      </c>
      <c r="T82" s="78">
        <f>SUMPRODUCT(LTA!F82:AJ82,LTA!F$101:AJ$101,LTA!F$103:AJ$103)</f>
        <v>60.97</v>
      </c>
      <c r="U82" s="78">
        <f>SUMPRODUCT(LTA!F82:AJ82,LTA!F$102:AJ$102,LTA!F$103:AJ$103)</f>
        <v>93.668029000000004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487.79000000000008</v>
      </c>
      <c r="AB82" s="117">
        <f>-STOA!N82</f>
        <v>0</v>
      </c>
      <c r="AC82">
        <f t="shared" si="3"/>
        <v>17.853480861131473</v>
      </c>
      <c r="AD82">
        <f t="shared" si="4"/>
        <v>2010.9511624492632</v>
      </c>
      <c r="AE82">
        <f>'IDT-1'!B82</f>
        <v>0</v>
      </c>
      <c r="AF82" s="26"/>
      <c r="AG82">
        <f t="shared" si="5"/>
        <v>2010.9511624492632</v>
      </c>
      <c r="AI82" s="75">
        <f>PXIL!H82</f>
        <v>0</v>
      </c>
      <c r="AJ82" s="75">
        <f>PXIL!N82</f>
        <v>0</v>
      </c>
      <c r="AK82" s="75">
        <f>RTM_IEX!H82</f>
        <v>65.650000000000006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13.682698307334883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107.73000000000002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1031.8325102300246</v>
      </c>
      <c r="P83" s="77">
        <v>117.77</v>
      </c>
      <c r="Q83" s="77">
        <v>38.174392405063287</v>
      </c>
      <c r="R83" s="80">
        <v>0</v>
      </c>
      <c r="S83" s="80">
        <v>0</v>
      </c>
      <c r="T83" s="78">
        <f>SUMPRODUCT(LTA!F83:AJ83,LTA!F$101:AJ$101,LTA!F$103:AJ$103)</f>
        <v>58.36</v>
      </c>
      <c r="U83" s="78">
        <f>SUMPRODUCT(LTA!F83:AJ83,LTA!F$102:AJ$102,LTA!F$103:AJ$103)</f>
        <v>90.168029000000004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487.79000000000008</v>
      </c>
      <c r="AB83" s="117">
        <f>-STOA!N83</f>
        <v>0</v>
      </c>
      <c r="AC83">
        <f t="shared" si="3"/>
        <v>17.60593850349332</v>
      </c>
      <c r="AD83">
        <f t="shared" si="4"/>
        <v>1983.0688914389295</v>
      </c>
      <c r="AE83">
        <f>'IDT-1'!B83</f>
        <v>0</v>
      </c>
      <c r="AF83" s="26"/>
      <c r="AG83">
        <f t="shared" si="5"/>
        <v>1983.0688914389295</v>
      </c>
      <c r="AI83" s="75">
        <f>PXIL!H83</f>
        <v>0</v>
      </c>
      <c r="AJ83" s="75">
        <f>PXIL!N83</f>
        <v>0</v>
      </c>
      <c r="AK83" s="75">
        <f>RTM_IEX!H83</f>
        <v>44.32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13.682698307334883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107.73000000000002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1031.3018783165664</v>
      </c>
      <c r="P84" s="77">
        <v>117.77</v>
      </c>
      <c r="Q84" s="77">
        <v>38.174392405063287</v>
      </c>
      <c r="R84" s="80">
        <v>0</v>
      </c>
      <c r="S84" s="80">
        <v>0</v>
      </c>
      <c r="T84" s="78">
        <f>SUMPRODUCT(LTA!F84:AJ84,LTA!F$101:AJ$101,LTA!F$103:AJ$103)</f>
        <v>56.57</v>
      </c>
      <c r="U84" s="78">
        <f>SUMPRODUCT(LTA!F84:AJ84,LTA!F$102:AJ$102,LTA!F$103:AJ$103)</f>
        <v>86.418029000000004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487.79000000000008</v>
      </c>
      <c r="AB84" s="117">
        <f>-STOA!N84</f>
        <v>0</v>
      </c>
      <c r="AC84">
        <f t="shared" si="3"/>
        <v>17.754916942654887</v>
      </c>
      <c r="AD84">
        <f t="shared" si="4"/>
        <v>1999.8492810863095</v>
      </c>
      <c r="AE84">
        <f>'IDT-1'!B84</f>
        <v>0</v>
      </c>
      <c r="AF84" s="26"/>
      <c r="AG84">
        <f t="shared" si="5"/>
        <v>1999.8492810863095</v>
      </c>
      <c r="AI84" s="75">
        <f>PXIL!H84</f>
        <v>0</v>
      </c>
      <c r="AJ84" s="75">
        <f>PXIL!N84</f>
        <v>0</v>
      </c>
      <c r="AK84" s="75">
        <f>RTM_IEX!H84</f>
        <v>67.319999999999993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13.682698307334883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107.73000000000002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1030.438565552523</v>
      </c>
      <c r="P85" s="77">
        <v>117.77</v>
      </c>
      <c r="Q85" s="77">
        <v>38.174392405063287</v>
      </c>
      <c r="R85" s="80">
        <v>0</v>
      </c>
      <c r="S85" s="80">
        <v>0</v>
      </c>
      <c r="T85" s="78">
        <f>SUMPRODUCT(LTA!F85:AJ85,LTA!F$101:AJ$101,LTA!F$103:AJ$103)</f>
        <v>55.559999999999995</v>
      </c>
      <c r="U85" s="78">
        <f>SUMPRODUCT(LTA!F85:AJ85,LTA!F$102:AJ$102,LTA!F$103:AJ$103)</f>
        <v>82.70802900000001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552.34</v>
      </c>
      <c r="AB85" s="117">
        <f>-STOA!N85</f>
        <v>0</v>
      </c>
      <c r="AC85">
        <f t="shared" si="3"/>
        <v>17.681407790331306</v>
      </c>
      <c r="AD85">
        <f t="shared" si="4"/>
        <v>1991.5694774745898</v>
      </c>
      <c r="AE85">
        <f>'IDT-1'!B85</f>
        <v>0</v>
      </c>
      <c r="AF85" s="26"/>
      <c r="AG85">
        <f t="shared" si="5"/>
        <v>1991.5694774745898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14.096920562275255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107.73000000000002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975.91536099106236</v>
      </c>
      <c r="P86" s="77">
        <v>117.77</v>
      </c>
      <c r="Q86" s="77">
        <v>38.174392405063287</v>
      </c>
      <c r="R86" s="80">
        <v>0</v>
      </c>
      <c r="S86" s="80">
        <v>0</v>
      </c>
      <c r="T86" s="78">
        <f>SUMPRODUCT(LTA!F86:AJ86,LTA!F$101:AJ$101,LTA!F$103:AJ$103)</f>
        <v>54.36</v>
      </c>
      <c r="U86" s="78">
        <f>SUMPRODUCT(LTA!F86:AJ86,LTA!F$102:AJ$102,LTA!F$103:AJ$103)</f>
        <v>78.878028999999998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580.27999999999986</v>
      </c>
      <c r="AB86" s="117">
        <f>-STOA!N86</f>
        <v>0</v>
      </c>
      <c r="AC86">
        <f t="shared" si="3"/>
        <v>17.599400746033929</v>
      </c>
      <c r="AD86">
        <f t="shared" si="4"/>
        <v>1982.3325022123668</v>
      </c>
      <c r="AE86">
        <f>'IDT-1'!B86</f>
        <v>0</v>
      </c>
      <c r="AF86" s="26"/>
      <c r="AG86">
        <f t="shared" si="5"/>
        <v>1982.3325022123668</v>
      </c>
      <c r="AI86" s="75">
        <f>PXIL!H86</f>
        <v>0</v>
      </c>
      <c r="AJ86" s="75">
        <f>PXIL!N86</f>
        <v>0</v>
      </c>
      <c r="AK86" s="75">
        <f>RTM_IEX!H86</f>
        <v>21.88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14.096920562275255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107.73000000000002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955.57033268486987</v>
      </c>
      <c r="P87" s="77">
        <v>117.77</v>
      </c>
      <c r="Q87" s="77">
        <v>38.174392405063287</v>
      </c>
      <c r="R87" s="80">
        <v>0</v>
      </c>
      <c r="S87" s="80">
        <v>0</v>
      </c>
      <c r="T87" s="78">
        <f>SUMPRODUCT(LTA!F87:AJ87,LTA!F$101:AJ$101,LTA!F$103:AJ$103)</f>
        <v>53.33</v>
      </c>
      <c r="U87" s="78">
        <f>SUMPRODUCT(LTA!F87:AJ87,LTA!F$102:AJ$102,LTA!F$103:AJ$103)</f>
        <v>77.338029000000006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630.38</v>
      </c>
      <c r="AB87" s="117">
        <f>-STOA!N87</f>
        <v>0</v>
      </c>
      <c r="AC87">
        <f t="shared" si="3"/>
        <v>17.646084496939434</v>
      </c>
      <c r="AD87">
        <f t="shared" si="4"/>
        <v>1987.5907901552689</v>
      </c>
      <c r="AE87">
        <f>'IDT-1'!B87</f>
        <v>8</v>
      </c>
      <c r="AF87" s="26"/>
      <c r="AG87">
        <f t="shared" si="5"/>
        <v>1995.5907901552689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14.098336913163548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107.73000000000002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952.86375106964999</v>
      </c>
      <c r="P88" s="77">
        <v>117.77</v>
      </c>
      <c r="Q88" s="77">
        <v>38.174392405063287</v>
      </c>
      <c r="R88" s="80">
        <v>0</v>
      </c>
      <c r="S88" s="80">
        <v>0</v>
      </c>
      <c r="T88" s="78">
        <f>SUMPRODUCT(LTA!F88:AJ88,LTA!F$101:AJ$101,LTA!F$103:AJ$103)</f>
        <v>53.44</v>
      </c>
      <c r="U88" s="78">
        <f>SUMPRODUCT(LTA!F88:AJ88,LTA!F$102:AJ$102,LTA!F$103:AJ$103)</f>
        <v>84.388029000000003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657.3599999999999</v>
      </c>
      <c r="AB88" s="117">
        <f>-STOA!N88</f>
        <v>0</v>
      </c>
      <c r="AC88">
        <f t="shared" si="3"/>
        <v>17.922711042613319</v>
      </c>
      <c r="AD88">
        <f t="shared" si="4"/>
        <v>2018.7489983452635</v>
      </c>
      <c r="AE88">
        <f>'IDT-1'!B88</f>
        <v>0</v>
      </c>
      <c r="AF88" s="26"/>
      <c r="AG88">
        <f t="shared" si="5"/>
        <v>2018.7489983452635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14.098336913163548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106.05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951.19763134332288</v>
      </c>
      <c r="P89" s="77">
        <v>117.77</v>
      </c>
      <c r="Q89" s="77">
        <v>38.174392405063287</v>
      </c>
      <c r="R89" s="80">
        <v>0</v>
      </c>
      <c r="S89" s="80">
        <v>0</v>
      </c>
      <c r="T89" s="78">
        <f>SUMPRODUCT(LTA!F89:AJ89,LTA!F$101:AJ$101,LTA!F$103:AJ$103)</f>
        <v>50.01</v>
      </c>
      <c r="U89" s="78">
        <f>SUMPRODUCT(LTA!F89:AJ89,LTA!F$102:AJ$102,LTA!F$103:AJ$103)</f>
        <v>83.488029000000012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682.41</v>
      </c>
      <c r="AB89" s="117">
        <f>-STOA!N89</f>
        <v>0</v>
      </c>
      <c r="AC89">
        <f t="shared" si="3"/>
        <v>18.35755318902164</v>
      </c>
      <c r="AD89">
        <f t="shared" si="4"/>
        <v>2067.7280364725284</v>
      </c>
      <c r="AE89">
        <f>'IDT-1'!B89</f>
        <v>0</v>
      </c>
      <c r="AF89" s="26"/>
      <c r="AG89">
        <f t="shared" si="5"/>
        <v>2067.7280364725284</v>
      </c>
      <c r="AI89" s="75">
        <f>PXIL!H89</f>
        <v>0</v>
      </c>
      <c r="AJ89" s="75">
        <f>PXIL!N89</f>
        <v>0</v>
      </c>
      <c r="AK89" s="75">
        <f>RTM_IEX!H89</f>
        <v>32.04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14.098336913163548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106.05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961.93607960179725</v>
      </c>
      <c r="P90" s="77">
        <v>117.77</v>
      </c>
      <c r="Q90" s="77">
        <v>38.174392405063287</v>
      </c>
      <c r="R90" s="80">
        <v>0</v>
      </c>
      <c r="S90" s="80">
        <v>0</v>
      </c>
      <c r="T90" s="78">
        <f>SUMPRODUCT(LTA!F90:AJ90,LTA!F$101:AJ$101,LTA!F$103:AJ$103)</f>
        <v>49.489999999999995</v>
      </c>
      <c r="U90" s="78">
        <f>SUMPRODUCT(LTA!F90:AJ90,LTA!F$102:AJ$102,LTA!F$103:AJ$103)</f>
        <v>83.418029000000004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702.65</v>
      </c>
      <c r="AB90" s="117">
        <f>-STOA!N90</f>
        <v>0</v>
      </c>
      <c r="AC90">
        <f t="shared" si="3"/>
        <v>18.566300173696213</v>
      </c>
      <c r="AD90">
        <f t="shared" si="4"/>
        <v>2091.2405377463278</v>
      </c>
      <c r="AE90">
        <f>'IDT-1'!B90</f>
        <v>0</v>
      </c>
      <c r="AF90" s="26"/>
      <c r="AG90">
        <f t="shared" si="5"/>
        <v>2091.2405377463278</v>
      </c>
      <c r="AI90" s="75">
        <f>PXIL!H90</f>
        <v>0</v>
      </c>
      <c r="AJ90" s="75">
        <f>PXIL!N90</f>
        <v>0</v>
      </c>
      <c r="AK90" s="75">
        <f>RTM_IEX!H90</f>
        <v>25.79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14.098336913163548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105.35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979.93941856575805</v>
      </c>
      <c r="P91" s="77">
        <v>117.77</v>
      </c>
      <c r="Q91" s="77">
        <v>38.174392405063287</v>
      </c>
      <c r="R91" s="80">
        <v>0</v>
      </c>
      <c r="S91" s="80">
        <v>0</v>
      </c>
      <c r="T91" s="78">
        <f>SUMPRODUCT(LTA!F91:AJ91,LTA!F$101:AJ$101,LTA!F$103:AJ$103)</f>
        <v>49.7</v>
      </c>
      <c r="U91" s="78">
        <f>SUMPRODUCT(LTA!F91:AJ91,LTA!F$102:AJ$102,LTA!F$103:AJ$103)</f>
        <v>84.468029000000001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736.25999999999988</v>
      </c>
      <c r="AB91" s="117">
        <f>-STOA!N91</f>
        <v>0</v>
      </c>
      <c r="AC91">
        <f t="shared" si="3"/>
        <v>18.931881556579068</v>
      </c>
      <c r="AD91">
        <f t="shared" si="4"/>
        <v>2132.4182953274058</v>
      </c>
      <c r="AE91">
        <f>'IDT-1'!B91</f>
        <v>0</v>
      </c>
      <c r="AF91" s="26"/>
      <c r="AG91">
        <f t="shared" si="5"/>
        <v>2132.4182953274058</v>
      </c>
      <c r="AI91" s="75">
        <f>PXIL!H91</f>
        <v>0</v>
      </c>
      <c r="AJ91" s="75">
        <f>PXIL!N91</f>
        <v>0</v>
      </c>
      <c r="AK91" s="75">
        <f>RTM_IEX!H91</f>
        <v>15.16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14.098336913163548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105.35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979.93941856575805</v>
      </c>
      <c r="P92" s="77">
        <v>117.77</v>
      </c>
      <c r="Q92" s="77">
        <v>38.174392405063287</v>
      </c>
      <c r="R92" s="80">
        <v>0</v>
      </c>
      <c r="S92" s="80">
        <v>0</v>
      </c>
      <c r="T92" s="78">
        <f>SUMPRODUCT(LTA!F92:AJ92,LTA!F$101:AJ$101,LTA!F$103:AJ$103)</f>
        <v>50.35</v>
      </c>
      <c r="U92" s="78">
        <f>SUMPRODUCT(LTA!F92:AJ92,LTA!F$102:AJ$102,LTA!F$103:AJ$103)</f>
        <v>85.478029000000006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764.19999999999993</v>
      </c>
      <c r="AB92" s="117">
        <f>-STOA!N92</f>
        <v>0</v>
      </c>
      <c r="AC92">
        <f t="shared" si="3"/>
        <v>19.190161556579067</v>
      </c>
      <c r="AD92">
        <f t="shared" si="4"/>
        <v>2161.5100153274057</v>
      </c>
      <c r="AE92">
        <f>'IDT-1'!B92</f>
        <v>0</v>
      </c>
      <c r="AF92" s="26"/>
      <c r="AG92">
        <f t="shared" si="5"/>
        <v>2161.5100153274057</v>
      </c>
      <c r="AI92" s="75">
        <f>PXIL!H92</f>
        <v>0</v>
      </c>
      <c r="AJ92" s="75">
        <f>PXIL!N92</f>
        <v>0</v>
      </c>
      <c r="AK92" s="75">
        <f>RTM_IEX!H92</f>
        <v>14.91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14.098336913163548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105.35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979.58278686192727</v>
      </c>
      <c r="P93" s="77">
        <v>117.77</v>
      </c>
      <c r="Q93" s="77">
        <v>38.174392405063287</v>
      </c>
      <c r="R93" s="80">
        <v>0</v>
      </c>
      <c r="S93" s="80">
        <v>0</v>
      </c>
      <c r="T93" s="78">
        <f>SUMPRODUCT(LTA!F93:AJ93,LTA!F$101:AJ$101,LTA!F$103:AJ$103)</f>
        <v>51.14</v>
      </c>
      <c r="U93" s="78">
        <f>SUMPRODUCT(LTA!F93:AJ93,LTA!F$102:AJ$102,LTA!F$103:AJ$103)</f>
        <v>93.788028999999995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800.81999999999994</v>
      </c>
      <c r="AB93" s="117">
        <f>-STOA!N93</f>
        <v>0</v>
      </c>
      <c r="AC93">
        <f t="shared" si="3"/>
        <v>19.458151197585359</v>
      </c>
      <c r="AD93">
        <f t="shared" si="4"/>
        <v>2191.6953939825689</v>
      </c>
      <c r="AE93">
        <f>'IDT-1'!B93</f>
        <v>0</v>
      </c>
      <c r="AF93" s="26"/>
      <c r="AG93">
        <f t="shared" si="5"/>
        <v>2191.6953939825689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14.098336913163548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105.35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964.52284485531288</v>
      </c>
      <c r="P94" s="77">
        <v>117.77</v>
      </c>
      <c r="Q94" s="77">
        <v>38.174392405063287</v>
      </c>
      <c r="R94" s="80">
        <v>0</v>
      </c>
      <c r="S94" s="80">
        <v>0</v>
      </c>
      <c r="T94" s="78">
        <f>SUMPRODUCT(LTA!F94:AJ94,LTA!F$101:AJ$101,LTA!F$103:AJ$103)</f>
        <v>48.6</v>
      </c>
      <c r="U94" s="78">
        <f>SUMPRODUCT(LTA!F94:AJ94,LTA!F$102:AJ$102,LTA!F$103:AJ$103)</f>
        <v>93.688029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813.33999999999992</v>
      </c>
      <c r="AB94" s="117">
        <f>-STOA!N94</f>
        <v>0</v>
      </c>
      <c r="AC94">
        <f t="shared" si="3"/>
        <v>19.604935707927144</v>
      </c>
      <c r="AD94">
        <f t="shared" si="4"/>
        <v>2208.228667465612</v>
      </c>
      <c r="AE94">
        <f>'IDT-1'!B94</f>
        <v>0</v>
      </c>
      <c r="AF94" s="26"/>
      <c r="AG94">
        <f t="shared" si="5"/>
        <v>2208.228667465612</v>
      </c>
      <c r="AI94" s="75">
        <f>PXIL!H94</f>
        <v>0</v>
      </c>
      <c r="AJ94" s="75">
        <f>PXIL!N94</f>
        <v>0</v>
      </c>
      <c r="AK94" s="75">
        <f>RTM_IEX!H94</f>
        <v>21.86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14.098336913163548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105.35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932.17605645359617</v>
      </c>
      <c r="P95" s="77">
        <v>117.77</v>
      </c>
      <c r="Q95" s="77">
        <v>38.174392405063287</v>
      </c>
      <c r="R95" s="80">
        <v>0</v>
      </c>
      <c r="S95" s="80">
        <v>0</v>
      </c>
      <c r="T95" s="78">
        <f>SUMPRODUCT(LTA!F95:AJ95,LTA!F$101:AJ$101,LTA!F$103:AJ$103)</f>
        <v>50.19</v>
      </c>
      <c r="U95" s="78">
        <f>SUMPRODUCT(LTA!F95:AJ95,LTA!F$102:AJ$102,LTA!F$103:AJ$103)</f>
        <v>94.488028999999997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831.65</v>
      </c>
      <c r="AB95" s="117">
        <f>-STOA!N95</f>
        <v>0</v>
      </c>
      <c r="AC95">
        <f t="shared" si="3"/>
        <v>19.466275969992044</v>
      </c>
      <c r="AD95">
        <f t="shared" si="4"/>
        <v>2192.6105388018309</v>
      </c>
      <c r="AE95">
        <f>'IDT-1'!B95</f>
        <v>0</v>
      </c>
      <c r="AF95" s="26"/>
      <c r="AG95">
        <f t="shared" si="5"/>
        <v>2192.6105388018309</v>
      </c>
      <c r="AI95" s="75">
        <f>PXIL!H95</f>
        <v>0</v>
      </c>
      <c r="AJ95" s="75">
        <f>PXIL!N95</f>
        <v>0</v>
      </c>
      <c r="AK95" s="75">
        <f>RTM_IEX!H95</f>
        <v>17.75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14.098336913163548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105.35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922.87589148220468</v>
      </c>
      <c r="P96" s="77">
        <v>117.77</v>
      </c>
      <c r="Q96" s="77">
        <v>38.174392405063287</v>
      </c>
      <c r="R96" s="80">
        <v>0</v>
      </c>
      <c r="S96" s="80">
        <v>0</v>
      </c>
      <c r="T96" s="78">
        <f>SUMPRODUCT(LTA!F96:AJ96,LTA!F$101:AJ$101,LTA!F$103:AJ$103)</f>
        <v>52.08</v>
      </c>
      <c r="U96" s="78">
        <f>SUMPRODUCT(LTA!F96:AJ96,LTA!F$102:AJ$102,LTA!F$103:AJ$103)</f>
        <v>95.088029000000006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840.31999999999994</v>
      </c>
      <c r="AB96" s="117">
        <f>-STOA!N96</f>
        <v>0</v>
      </c>
      <c r="AC96">
        <f t="shared" si="3"/>
        <v>19.448498518243799</v>
      </c>
      <c r="AD96">
        <f t="shared" si="4"/>
        <v>2190.6081512821875</v>
      </c>
      <c r="AE96">
        <f>'IDT-1'!B96</f>
        <v>0</v>
      </c>
      <c r="AF96" s="26"/>
      <c r="AG96">
        <f t="shared" si="5"/>
        <v>2190.6081512821875</v>
      </c>
      <c r="AI96" s="75">
        <f>PXIL!H96</f>
        <v>0</v>
      </c>
      <c r="AJ96" s="75">
        <f>PXIL!N96</f>
        <v>0</v>
      </c>
      <c r="AK96" s="75">
        <f>RTM_IEX!H96</f>
        <v>13.87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14.098336913163548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105.35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920.97677134809749</v>
      </c>
      <c r="P97" s="77">
        <v>117.77</v>
      </c>
      <c r="Q97" s="77">
        <v>38.174392405063287</v>
      </c>
      <c r="R97" s="80">
        <v>0</v>
      </c>
      <c r="S97" s="80">
        <v>0</v>
      </c>
      <c r="T97" s="78">
        <f>SUMPRODUCT(LTA!F97:AJ97,LTA!F$101:AJ$101,LTA!F$103:AJ$103)</f>
        <v>53.6</v>
      </c>
      <c r="U97" s="78">
        <f>SUMPRODUCT(LTA!F97:AJ97,LTA!F$102:AJ$102,LTA!F$103:AJ$103)</f>
        <v>96.598029000000011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841.28</v>
      </c>
      <c r="AB97" s="117">
        <f>-STOA!N97</f>
        <v>0</v>
      </c>
      <c r="AC97">
        <f t="shared" si="3"/>
        <v>19.603826261063652</v>
      </c>
      <c r="AD97">
        <f t="shared" si="4"/>
        <v>2208.1037034052601</v>
      </c>
      <c r="AE97">
        <f>'IDT-1'!B97</f>
        <v>0</v>
      </c>
      <c r="AF97" s="26"/>
      <c r="AG97">
        <f t="shared" si="5"/>
        <v>2208.1037034052601</v>
      </c>
      <c r="AI97" s="75">
        <f>PXIL!H97</f>
        <v>0</v>
      </c>
      <c r="AJ97" s="75">
        <f>PXIL!N97</f>
        <v>0</v>
      </c>
      <c r="AK97" s="75">
        <f>RTM_IEX!H97</f>
        <v>29.43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14.098336913163548</v>
      </c>
      <c r="F98">
        <f>GT_Spot!P98</f>
        <v>0</v>
      </c>
      <c r="G98">
        <f>PPCL_NG!P98</f>
        <v>2.8289999999999995E-3</v>
      </c>
      <c r="H98">
        <f>PPCL_Spot!P98</f>
        <v>0</v>
      </c>
      <c r="I98">
        <f>Bawana_NG!P98</f>
        <v>105.35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907.74646704163274</v>
      </c>
      <c r="P98" s="77">
        <v>117.77</v>
      </c>
      <c r="Q98" s="77">
        <v>38.174392405063287</v>
      </c>
      <c r="R98" s="80">
        <v>0</v>
      </c>
      <c r="S98" s="80">
        <v>0</v>
      </c>
      <c r="T98" s="78">
        <f>SUMPRODUCT(LTA!F98:AJ98,LTA!F$101:AJ$101,LTA!F$103:AJ$103)</f>
        <v>55.43</v>
      </c>
      <c r="U98" s="78">
        <f>SUMPRODUCT(LTA!F98:AJ98,LTA!F$102:AJ$102,LTA!F$103:AJ$103)</f>
        <v>96.678029000000009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16.78</v>
      </c>
      <c r="Z98" s="75">
        <f>IEX!N98</f>
        <v>0</v>
      </c>
      <c r="AA98" s="117">
        <f>STOA!H98</f>
        <v>825.86999999999989</v>
      </c>
      <c r="AB98" s="117">
        <f>-STOA!N98</f>
        <v>0</v>
      </c>
      <c r="AC98">
        <f t="shared" si="3"/>
        <v>19.570496478366767</v>
      </c>
      <c r="AD98">
        <f t="shared" si="4"/>
        <v>2204.3495578814927</v>
      </c>
      <c r="AE98">
        <f>'IDT-1'!B98</f>
        <v>0</v>
      </c>
      <c r="AF98" s="26"/>
      <c r="AG98">
        <f t="shared" si="5"/>
        <v>2204.3495578814927</v>
      </c>
      <c r="AI98" s="75">
        <f>PXIL!H98</f>
        <v>0</v>
      </c>
      <c r="AJ98" s="75">
        <f>PXIL!N98</f>
        <v>0</v>
      </c>
      <c r="AK98" s="75">
        <f>RTM_IEX!H98</f>
        <v>25.91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9.68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0.25939410000000024</v>
      </c>
      <c r="E99">
        <f t="shared" si="6"/>
        <v>0.32923780451035595</v>
      </c>
      <c r="F99">
        <f t="shared" si="6"/>
        <v>0</v>
      </c>
      <c r="G99">
        <f t="shared" si="6"/>
        <v>7.0724999999999988E-7</v>
      </c>
      <c r="H99">
        <f t="shared" si="6"/>
        <v>0</v>
      </c>
      <c r="I99">
        <f t="shared" si="6"/>
        <v>2.1446401896211515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18.976584166727239</v>
      </c>
      <c r="P99" s="77">
        <f t="shared" si="6"/>
        <v>2.2654705419765961</v>
      </c>
      <c r="Q99" s="77">
        <f t="shared" si="6"/>
        <v>0.62387880323800915</v>
      </c>
      <c r="R99" s="80">
        <f t="shared" si="6"/>
        <v>0.52138499999999999</v>
      </c>
      <c r="S99" s="80">
        <f t="shared" si="6"/>
        <v>0</v>
      </c>
      <c r="T99" s="78">
        <f t="shared" si="6"/>
        <v>4.8018974999999999</v>
      </c>
      <c r="U99" s="78">
        <f t="shared" si="6"/>
        <v>2.3547877142500009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1.0845E-2</v>
      </c>
      <c r="Z99" s="75">
        <f t="shared" si="6"/>
        <v>-0.42425000000000002</v>
      </c>
      <c r="AA99" s="117">
        <f t="shared" si="6"/>
        <v>14.447635000000004</v>
      </c>
      <c r="AB99" s="117">
        <f t="shared" si="6"/>
        <v>0</v>
      </c>
      <c r="AC99">
        <f t="shared" si="6"/>
        <v>0.43063171411254048</v>
      </c>
      <c r="AD99">
        <f t="shared" si="6"/>
        <v>44.611082313460784</v>
      </c>
      <c r="AE99">
        <f t="shared" si="6"/>
        <v>2.2231999999999998E-2</v>
      </c>
      <c r="AG99">
        <f t="shared" si="6"/>
        <v>44.633314313460779</v>
      </c>
      <c r="AI99">
        <f t="shared" si="6"/>
        <v>0</v>
      </c>
      <c r="AJ99">
        <f t="shared" si="6"/>
        <v>0</v>
      </c>
      <c r="AK99">
        <f t="shared" si="6"/>
        <v>0.23445749999999996</v>
      </c>
      <c r="AL99">
        <f t="shared" si="6"/>
        <v>-1.514</v>
      </c>
      <c r="AM99">
        <f t="shared" si="6"/>
        <v>0</v>
      </c>
      <c r="AN99">
        <f t="shared" si="6"/>
        <v>0</v>
      </c>
      <c r="AO99">
        <f t="shared" si="6"/>
        <v>9.75E-3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45058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6.0657999999999994</v>
      </c>
      <c r="E3">
        <f>GT_NG!Q3</f>
        <v>4.9951124144672532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622.77773324181828</v>
      </c>
      <c r="P3" s="77">
        <v>68.099999999999994</v>
      </c>
      <c r="Q3" s="77">
        <v>22.072539700805521</v>
      </c>
      <c r="R3" s="80">
        <v>0</v>
      </c>
      <c r="S3" s="80">
        <v>0</v>
      </c>
      <c r="T3" s="78">
        <f>SUMPRODUCT(LTA!F3:AJ3,LTA!F$101:AJ$101,LTA!F$104:AJ$104)</f>
        <v>55.88</v>
      </c>
      <c r="U3" s="78">
        <f>SUMPRODUCT(LTA!F3:AJ3,LTA!F$102:AJ$102,LTA!F$104:AJ$104)</f>
        <v>127.21000000000001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94.929999999999993</v>
      </c>
      <c r="AB3" s="117">
        <f>-STOA!O3</f>
        <v>0</v>
      </c>
      <c r="AC3">
        <f>SUMIF(B3:AB3,"&gt;0")*$AC$2-SUMIF(B3:AB3,"&lt;0")*($AC$2/(1-$AC$2))+SUMIF(AI3:AR3,"&gt;0")*$AC$2-SUMIF(AI3:AR3,"&lt;0")*($AC$2/(1-$AC$2))</f>
        <v>9.4668744311424007</v>
      </c>
      <c r="AD3">
        <f>SUM(B3:AB3,AI3:AR3)-AC3</f>
        <v>1066.3143109259486</v>
      </c>
      <c r="AE3">
        <f>'IDT-1'!C3</f>
        <v>-20</v>
      </c>
      <c r="AF3" s="26"/>
      <c r="AG3">
        <f>SUM(AD3:AF3)</f>
        <v>1046.3143109259486</v>
      </c>
      <c r="AI3" s="75">
        <f>PXIL!I3</f>
        <v>0</v>
      </c>
      <c r="AJ3" s="75">
        <f>PXIL!O3</f>
        <v>0</v>
      </c>
      <c r="AK3" s="75">
        <f>RTM_IEX!I3</f>
        <v>18.75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4.9951124144672532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617.87145143095381</v>
      </c>
      <c r="P4" s="77">
        <v>68.099999999999994</v>
      </c>
      <c r="Q4" s="77">
        <v>22.072539700805521</v>
      </c>
      <c r="R4" s="80">
        <v>0</v>
      </c>
      <c r="S4" s="80">
        <v>0</v>
      </c>
      <c r="T4" s="78">
        <f>SUMPRODUCT(LTA!F4:AJ4,LTA!F$101:AJ$101,LTA!F$104:AJ$104)</f>
        <v>55.74</v>
      </c>
      <c r="U4" s="78">
        <f>SUMPRODUCT(LTA!F4:AJ4,LTA!F$102:AJ$102,LTA!F$104:AJ$104)</f>
        <v>127.47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-25</v>
      </c>
      <c r="AA4" s="117">
        <f>STOA!I4</f>
        <v>94.929999999999993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9.6661563392616774</v>
      </c>
      <c r="AD4">
        <f t="shared" ref="AD4:AD67" si="1">SUM(B4:AB4,AI4:AR4)-AC4</f>
        <v>1038.5387472069649</v>
      </c>
      <c r="AE4">
        <f>'IDT-1'!C4</f>
        <v>0</v>
      </c>
      <c r="AF4" s="26"/>
      <c r="AG4">
        <f t="shared" ref="AG4:AG67" si="2">SUM(AD4:AF4)</f>
        <v>1038.5387472069649</v>
      </c>
      <c r="AI4" s="75">
        <f>PXIL!I4</f>
        <v>0</v>
      </c>
      <c r="AJ4" s="75">
        <f>PXIL!O4</f>
        <v>0</v>
      </c>
      <c r="AK4" s="75">
        <f>RTM_IEX!I4</f>
        <v>20.96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4.9951124144672532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617.87145143095381</v>
      </c>
      <c r="P5" s="77">
        <v>68.099999999999994</v>
      </c>
      <c r="Q5" s="77">
        <v>22.072539700805521</v>
      </c>
      <c r="R5" s="80">
        <v>0</v>
      </c>
      <c r="S5" s="80">
        <v>0</v>
      </c>
      <c r="T5" s="78">
        <f>SUMPRODUCT(LTA!F5:AJ5,LTA!F$101:AJ$101,LTA!F$104:AJ$104)</f>
        <v>58.27</v>
      </c>
      <c r="U5" s="78">
        <f>SUMPRODUCT(LTA!F5:AJ5,LTA!F$102:AJ$102,LTA!F$104:AJ$104)</f>
        <v>131.02000000000001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-35</v>
      </c>
      <c r="AA5" s="117">
        <f>STOA!I5</f>
        <v>94.929999999999993</v>
      </c>
      <c r="AB5" s="117">
        <f>-STOA!O5</f>
        <v>0</v>
      </c>
      <c r="AC5">
        <f t="shared" si="0"/>
        <v>9.6239936144836307</v>
      </c>
      <c r="AD5">
        <f t="shared" si="1"/>
        <v>1013.7009099317428</v>
      </c>
      <c r="AE5">
        <f>'IDT-1'!C5</f>
        <v>0</v>
      </c>
      <c r="AF5" s="26"/>
      <c r="AG5">
        <f t="shared" si="2"/>
        <v>1013.7009099317428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4.9951124144672532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618.41178223095392</v>
      </c>
      <c r="P6" s="77">
        <v>68.099999999999994</v>
      </c>
      <c r="Q6" s="77">
        <v>22.072539700805521</v>
      </c>
      <c r="R6" s="80">
        <v>0</v>
      </c>
      <c r="S6" s="80">
        <v>0</v>
      </c>
      <c r="T6" s="78">
        <f>SUMPRODUCT(LTA!F6:AJ6,LTA!F$101:AJ$101,LTA!F$104:AJ$104)</f>
        <v>58.13</v>
      </c>
      <c r="U6" s="78">
        <f>SUMPRODUCT(LTA!F6:AJ6,LTA!F$102:AJ$102,LTA!F$104:AJ$104)</f>
        <v>131.28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-50</v>
      </c>
      <c r="AA6" s="117">
        <f>STOA!I6</f>
        <v>94.929999999999993</v>
      </c>
      <c r="AB6" s="117">
        <f>-STOA!O6</f>
        <v>0</v>
      </c>
      <c r="AC6">
        <f t="shared" si="0"/>
        <v>9.76297643835656</v>
      </c>
      <c r="AD6">
        <f t="shared" si="1"/>
        <v>999.22225790787013</v>
      </c>
      <c r="AE6">
        <f>'IDT-1'!C6</f>
        <v>0</v>
      </c>
      <c r="AF6" s="26"/>
      <c r="AG6">
        <f t="shared" si="2"/>
        <v>999.22225790787013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4.9951124144672532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626.65156990394189</v>
      </c>
      <c r="P7" s="77">
        <v>68.099999999999994</v>
      </c>
      <c r="Q7" s="77">
        <v>22.072539700805521</v>
      </c>
      <c r="R7" s="80">
        <v>0</v>
      </c>
      <c r="S7" s="80">
        <v>0</v>
      </c>
      <c r="T7" s="78">
        <f>SUMPRODUCT(LTA!F7:AJ7,LTA!F$101:AJ$101,LTA!F$104:AJ$104)</f>
        <v>58</v>
      </c>
      <c r="U7" s="78">
        <f>SUMPRODUCT(LTA!F7:AJ7,LTA!F$102:AJ$102,LTA!F$104:AJ$104)</f>
        <v>131.44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-60</v>
      </c>
      <c r="AA7" s="117">
        <f>STOA!I7</f>
        <v>94.929999999999993</v>
      </c>
      <c r="AB7" s="117">
        <f>-STOA!O7</f>
        <v>0</v>
      </c>
      <c r="AC7">
        <f t="shared" si="0"/>
        <v>10.146485033155692</v>
      </c>
      <c r="AD7">
        <f t="shared" si="1"/>
        <v>972.10853698605888</v>
      </c>
      <c r="AE7">
        <f>'IDT-1'!C7</f>
        <v>0</v>
      </c>
      <c r="AF7" s="26"/>
      <c r="AG7">
        <f t="shared" si="2"/>
        <v>972.10853698605888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4.9951124144672532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635.53605655879528</v>
      </c>
      <c r="P8" s="77">
        <v>68.099999999999994</v>
      </c>
      <c r="Q8" s="77">
        <v>22.072539700805521</v>
      </c>
      <c r="R8" s="80">
        <v>0</v>
      </c>
      <c r="S8" s="80">
        <v>0</v>
      </c>
      <c r="T8" s="78">
        <f>SUMPRODUCT(LTA!F8:AJ8,LTA!F$101:AJ$101,LTA!F$104:AJ$104)</f>
        <v>57.86</v>
      </c>
      <c r="U8" s="78">
        <f>SUMPRODUCT(LTA!F8:AJ8,LTA!F$102:AJ$102,LTA!F$104:AJ$104)</f>
        <v>131.57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-75</v>
      </c>
      <c r="AA8" s="117">
        <f>STOA!I8</f>
        <v>94.929999999999993</v>
      </c>
      <c r="AB8" s="117">
        <f>-STOA!O8</f>
        <v>0</v>
      </c>
      <c r="AC8">
        <f t="shared" si="0"/>
        <v>10.402143066162308</v>
      </c>
      <c r="AD8">
        <f t="shared" si="1"/>
        <v>960.72736560790565</v>
      </c>
      <c r="AE8">
        <f>'IDT-1'!C8</f>
        <v>-1.6930000000000001</v>
      </c>
      <c r="AF8" s="26"/>
      <c r="AG8">
        <f t="shared" si="2"/>
        <v>959.03436560790567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4.9951124144672532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638.70593614563336</v>
      </c>
      <c r="P9" s="77">
        <v>68.099999999999994</v>
      </c>
      <c r="Q9" s="77">
        <v>22.072539700805521</v>
      </c>
      <c r="R9" s="80">
        <v>0</v>
      </c>
      <c r="S9" s="80">
        <v>0</v>
      </c>
      <c r="T9" s="78">
        <f>SUMPRODUCT(LTA!F9:AJ9,LTA!F$101:AJ$101,LTA!F$104:AJ$104)</f>
        <v>57.06</v>
      </c>
      <c r="U9" s="78">
        <f>SUMPRODUCT(LTA!F9:AJ9,LTA!F$102:AJ$102,LTA!F$104:AJ$104)</f>
        <v>131.67000000000002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-95</v>
      </c>
      <c r="AA9" s="117">
        <f>STOA!I9</f>
        <v>94.929999999999993</v>
      </c>
      <c r="AB9" s="117">
        <f>-STOA!O9</f>
        <v>0</v>
      </c>
      <c r="AC9">
        <f t="shared" si="0"/>
        <v>10.60144055697039</v>
      </c>
      <c r="AD9">
        <f t="shared" si="1"/>
        <v>942.99794770393567</v>
      </c>
      <c r="AE9">
        <f>'IDT-1'!C9</f>
        <v>0</v>
      </c>
      <c r="AF9" s="26"/>
      <c r="AG9">
        <f t="shared" si="2"/>
        <v>942.99794770393567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4.9951124144672532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640.60752797307612</v>
      </c>
      <c r="P10" s="77">
        <v>68.099999999999994</v>
      </c>
      <c r="Q10" s="77">
        <v>22.072539700805521</v>
      </c>
      <c r="R10" s="80">
        <v>0</v>
      </c>
      <c r="S10" s="80">
        <v>0</v>
      </c>
      <c r="T10" s="78">
        <f>SUMPRODUCT(LTA!F10:AJ10,LTA!F$101:AJ$101,LTA!F$104:AJ$104)</f>
        <v>63.99</v>
      </c>
      <c r="U10" s="78">
        <f>SUMPRODUCT(LTA!F10:AJ10,LTA!F$102:AJ$102,LTA!F$104:AJ$104)</f>
        <v>131.73000000000002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-110</v>
      </c>
      <c r="AA10" s="117">
        <f>STOA!I10</f>
        <v>94.929999999999993</v>
      </c>
      <c r="AB10" s="117">
        <f>-STOA!O10</f>
        <v>0</v>
      </c>
      <c r="AC10">
        <f t="shared" si="0"/>
        <v>10.839492860451404</v>
      </c>
      <c r="AD10">
        <f t="shared" si="1"/>
        <v>933.65148722789752</v>
      </c>
      <c r="AE10">
        <f>'IDT-1'!C10</f>
        <v>0</v>
      </c>
      <c r="AF10" s="26"/>
      <c r="AG10">
        <f t="shared" si="2"/>
        <v>933.65148722789752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-33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4.9951124144672532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632.53641660389951</v>
      </c>
      <c r="P11" s="77">
        <v>68.099999999999994</v>
      </c>
      <c r="Q11" s="77">
        <v>22.072539700805521</v>
      </c>
      <c r="R11" s="80">
        <v>0</v>
      </c>
      <c r="S11" s="80">
        <v>0</v>
      </c>
      <c r="T11" s="78">
        <f>SUMPRODUCT(LTA!F11:AJ11,LTA!F$101:AJ$101,LTA!F$104:AJ$104)</f>
        <v>64.08</v>
      </c>
      <c r="U11" s="78">
        <f>SUMPRODUCT(LTA!F11:AJ11,LTA!F$102:AJ$102,LTA!F$104:AJ$104)</f>
        <v>133.44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-130</v>
      </c>
      <c r="AA11" s="117">
        <f>STOA!I11</f>
        <v>94.929999999999993</v>
      </c>
      <c r="AB11" s="117">
        <f>-STOA!O11</f>
        <v>0</v>
      </c>
      <c r="AC11">
        <f t="shared" si="0"/>
        <v>10.714063335447038</v>
      </c>
      <c r="AD11">
        <f t="shared" si="1"/>
        <v>915.50580538372526</v>
      </c>
      <c r="AE11">
        <f>'IDT-1'!C11</f>
        <v>0</v>
      </c>
      <c r="AF11" s="26"/>
      <c r="AG11">
        <f t="shared" si="2"/>
        <v>915.50580538372526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4.9951124144672532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617.51888421383899</v>
      </c>
      <c r="P12" s="77">
        <v>68.099999999999994</v>
      </c>
      <c r="Q12" s="77">
        <v>22.072539700805521</v>
      </c>
      <c r="R12" s="80">
        <v>0</v>
      </c>
      <c r="S12" s="80">
        <v>0</v>
      </c>
      <c r="T12" s="78">
        <f>SUMPRODUCT(LTA!F12:AJ12,LTA!F$101:AJ$101,LTA!F$104:AJ$104)</f>
        <v>64.08</v>
      </c>
      <c r="U12" s="78">
        <f>SUMPRODUCT(LTA!F12:AJ12,LTA!F$102:AJ$102,LTA!F$104:AJ$104)</f>
        <v>133.27000000000001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-145</v>
      </c>
      <c r="AA12" s="117">
        <f>STOA!I12</f>
        <v>94.929999999999993</v>
      </c>
      <c r="AB12" s="117">
        <f>-STOA!O12</f>
        <v>0</v>
      </c>
      <c r="AC12">
        <f t="shared" si="0"/>
        <v>10.580413050414506</v>
      </c>
      <c r="AD12">
        <f t="shared" si="1"/>
        <v>900.45192327869722</v>
      </c>
      <c r="AE12">
        <f>'IDT-1'!C12</f>
        <v>0</v>
      </c>
      <c r="AF12" s="26"/>
      <c r="AG12">
        <f t="shared" si="2"/>
        <v>900.45192327869722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4.9951124144672532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611.7385759054863</v>
      </c>
      <c r="P13" s="77">
        <v>68.099999999999994</v>
      </c>
      <c r="Q13" s="77">
        <v>22.072539700805521</v>
      </c>
      <c r="R13" s="80">
        <v>0</v>
      </c>
      <c r="S13" s="80">
        <v>0</v>
      </c>
      <c r="T13" s="78">
        <f>SUMPRODUCT(LTA!F13:AJ13,LTA!F$101:AJ$101,LTA!F$104:AJ$104)</f>
        <v>64.11</v>
      </c>
      <c r="U13" s="78">
        <f>SUMPRODUCT(LTA!F13:AJ13,LTA!F$102:AJ$102,LTA!F$104:AJ$104)</f>
        <v>133.12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-155</v>
      </c>
      <c r="AA13" s="117">
        <f>STOA!I13</f>
        <v>94.929999999999993</v>
      </c>
      <c r="AB13" s="117">
        <f>-STOA!O13</f>
        <v>0</v>
      </c>
      <c r="AC13">
        <f t="shared" si="0"/>
        <v>10.706052887744908</v>
      </c>
      <c r="AD13">
        <f t="shared" si="1"/>
        <v>874.42597513301416</v>
      </c>
      <c r="AE13">
        <f>'IDT-1'!C13</f>
        <v>0</v>
      </c>
      <c r="AF13" s="26"/>
      <c r="AG13">
        <f t="shared" si="2"/>
        <v>874.42597513301416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4.9951124144672532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612.37131569962548</v>
      </c>
      <c r="P14" s="77">
        <v>68.099999999999994</v>
      </c>
      <c r="Q14" s="77">
        <v>22.072539700805521</v>
      </c>
      <c r="R14" s="80">
        <v>0</v>
      </c>
      <c r="S14" s="80">
        <v>0</v>
      </c>
      <c r="T14" s="78">
        <f>SUMPRODUCT(LTA!F14:AJ14,LTA!F$101:AJ$101,LTA!F$104:AJ$104)</f>
        <v>63.88</v>
      </c>
      <c r="U14" s="78">
        <f>SUMPRODUCT(LTA!F14:AJ14,LTA!F$102:AJ$102,LTA!F$104:AJ$104)</f>
        <v>132.96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-170</v>
      </c>
      <c r="AA14" s="117">
        <f>STOA!I14</f>
        <v>94.929999999999993</v>
      </c>
      <c r="AB14" s="117">
        <f>-STOA!O14</f>
        <v>0</v>
      </c>
      <c r="AC14">
        <f t="shared" si="0"/>
        <v>10.796970273155287</v>
      </c>
      <c r="AD14">
        <f t="shared" si="1"/>
        <v>864.57779754174294</v>
      </c>
      <c r="AE14">
        <f>'IDT-1'!C14</f>
        <v>0</v>
      </c>
      <c r="AF14" s="26"/>
      <c r="AG14">
        <f t="shared" si="2"/>
        <v>864.57779754174294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4.9951124144672532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609.5174811638002</v>
      </c>
      <c r="P15" s="77">
        <v>68.099999999999994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63.99</v>
      </c>
      <c r="U15" s="78">
        <f>SUMPRODUCT(LTA!F15:AJ15,LTA!F$102:AJ$102,LTA!F$104:AJ$104)</f>
        <v>132.03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-180</v>
      </c>
      <c r="AA15" s="117">
        <f>STOA!I15</f>
        <v>58.58</v>
      </c>
      <c r="AB15" s="117">
        <f>-STOA!O15</f>
        <v>0</v>
      </c>
      <c r="AC15">
        <f t="shared" si="0"/>
        <v>10.743448817483912</v>
      </c>
      <c r="AD15">
        <f t="shared" si="1"/>
        <v>848.50494476078359</v>
      </c>
      <c r="AE15">
        <f>'IDT-1'!C15</f>
        <v>0</v>
      </c>
      <c r="AF15" s="26"/>
      <c r="AG15">
        <f t="shared" si="2"/>
        <v>848.50494476078359</v>
      </c>
      <c r="AI15" s="75">
        <f>PXIL!I15</f>
        <v>0</v>
      </c>
      <c r="AJ15" s="75">
        <f>PXIL!O15</f>
        <v>0</v>
      </c>
      <c r="AK15" s="75">
        <f>RTM_IEX!I15</f>
        <v>28.9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4.9951124144672532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45.000000000000007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609.5174811638002</v>
      </c>
      <c r="P16" s="77">
        <v>68.099999999999994</v>
      </c>
      <c r="Q16" s="77">
        <v>22.073340396549117</v>
      </c>
      <c r="R16" s="80">
        <v>0</v>
      </c>
      <c r="S16" s="80">
        <v>0</v>
      </c>
      <c r="T16" s="78">
        <f>SUMPRODUCT(LTA!F16:AJ16,LTA!F$101:AJ$101,LTA!F$104:AJ$104)</f>
        <v>63.82</v>
      </c>
      <c r="U16" s="78">
        <f>SUMPRODUCT(LTA!F16:AJ16,LTA!F$102:AJ$102,LTA!F$104:AJ$104)</f>
        <v>131.98000000000002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-195</v>
      </c>
      <c r="AA16" s="117">
        <f>STOA!I16</f>
        <v>58.58</v>
      </c>
      <c r="AB16" s="117">
        <f>-STOA!O16</f>
        <v>0</v>
      </c>
      <c r="AC16">
        <f t="shared" si="0"/>
        <v>10.917130125806475</v>
      </c>
      <c r="AD16">
        <f t="shared" si="1"/>
        <v>837.93460384901027</v>
      </c>
      <c r="AE16">
        <f>'IDT-1'!C16</f>
        <v>0</v>
      </c>
      <c r="AF16" s="26"/>
      <c r="AG16">
        <f t="shared" si="2"/>
        <v>837.93460384901027</v>
      </c>
      <c r="AI16" s="75">
        <f>PXIL!I16</f>
        <v>0</v>
      </c>
      <c r="AJ16" s="75">
        <f>PXIL!O16</f>
        <v>0</v>
      </c>
      <c r="AK16" s="75">
        <f>RTM_IEX!I16</f>
        <v>33.72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4.9951124144672532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45.000000000000007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609.56859477876242</v>
      </c>
      <c r="P17" s="77">
        <v>68.099999999999994</v>
      </c>
      <c r="Q17" s="77">
        <v>22.08</v>
      </c>
      <c r="R17" s="80">
        <v>0</v>
      </c>
      <c r="S17" s="80">
        <v>0</v>
      </c>
      <c r="T17" s="78">
        <f>SUMPRODUCT(LTA!F17:AJ17,LTA!F$101:AJ$101,LTA!F$104:AJ$104)</f>
        <v>63.96</v>
      </c>
      <c r="U17" s="78">
        <f>SUMPRODUCT(LTA!F17:AJ17,LTA!F$102:AJ$102,LTA!F$104:AJ$104)</f>
        <v>126.9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-134</v>
      </c>
      <c r="AA17" s="117">
        <f>STOA!I17</f>
        <v>58.58</v>
      </c>
      <c r="AB17" s="117">
        <f>-STOA!O17</f>
        <v>-40</v>
      </c>
      <c r="AC17">
        <f t="shared" si="0"/>
        <v>10.390989852162408</v>
      </c>
      <c r="AD17">
        <f t="shared" si="1"/>
        <v>820.85851734106734</v>
      </c>
      <c r="AE17">
        <f>'IDT-1'!C17</f>
        <v>0</v>
      </c>
      <c r="AF17" s="26"/>
      <c r="AG17">
        <f t="shared" si="2"/>
        <v>820.85851734106734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4.9951124144672532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45.000000000000007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614.3998102748842</v>
      </c>
      <c r="P18" s="77">
        <v>68.099999999999994</v>
      </c>
      <c r="Q18" s="77">
        <v>22.08</v>
      </c>
      <c r="R18" s="80">
        <v>0</v>
      </c>
      <c r="S18" s="80">
        <v>0</v>
      </c>
      <c r="T18" s="78">
        <f>SUMPRODUCT(LTA!F18:AJ18,LTA!F$101:AJ$101,LTA!F$104:AJ$104)</f>
        <v>64.069999999999993</v>
      </c>
      <c r="U18" s="78">
        <f>SUMPRODUCT(LTA!F18:AJ18,LTA!F$102:AJ$102,LTA!F$104:AJ$104)</f>
        <v>126.76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-149</v>
      </c>
      <c r="AA18" s="117">
        <f>STOA!I18</f>
        <v>58.58</v>
      </c>
      <c r="AB18" s="117">
        <f>-STOA!O18</f>
        <v>-40</v>
      </c>
      <c r="AC18">
        <f t="shared" si="0"/>
        <v>10.56641246136121</v>
      </c>
      <c r="AD18">
        <f t="shared" si="1"/>
        <v>810.48431022799036</v>
      </c>
      <c r="AE18">
        <f>'IDT-1'!C18</f>
        <v>0</v>
      </c>
      <c r="AF18" s="26"/>
      <c r="AG18">
        <f t="shared" si="2"/>
        <v>810.48431022799036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4.9951124144672532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46.28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616.8930938932175</v>
      </c>
      <c r="P19" s="77">
        <v>68.099999999999994</v>
      </c>
      <c r="Q19" s="77">
        <v>22.08</v>
      </c>
      <c r="R19" s="80">
        <v>0</v>
      </c>
      <c r="S19" s="80">
        <v>0</v>
      </c>
      <c r="T19" s="78">
        <f>SUMPRODUCT(LTA!F19:AJ19,LTA!F$101:AJ$101,LTA!F$104:AJ$104)</f>
        <v>63.52</v>
      </c>
      <c r="U19" s="78">
        <f>SUMPRODUCT(LTA!F19:AJ19,LTA!F$102:AJ$102,LTA!F$104:AJ$104)</f>
        <v>126.66000000000001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-159</v>
      </c>
      <c r="AA19" s="117">
        <f>STOA!I19</f>
        <v>58.58</v>
      </c>
      <c r="AB19" s="117">
        <f>-STOA!O19</f>
        <v>-40</v>
      </c>
      <c r="AC19">
        <f t="shared" si="0"/>
        <v>10.682678632424494</v>
      </c>
      <c r="AD19">
        <f t="shared" si="1"/>
        <v>803.49132767526021</v>
      </c>
      <c r="AE19">
        <f>'IDT-1'!C19</f>
        <v>0</v>
      </c>
      <c r="AF19" s="26"/>
      <c r="AG19">
        <f t="shared" si="2"/>
        <v>803.49132767526021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4.9951124144672532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612.70769564729903</v>
      </c>
      <c r="P20" s="77">
        <v>68.099999999999994</v>
      </c>
      <c r="Q20" s="77">
        <v>22.08</v>
      </c>
      <c r="R20" s="80">
        <v>0</v>
      </c>
      <c r="S20" s="80">
        <v>0</v>
      </c>
      <c r="T20" s="78">
        <f>SUMPRODUCT(LTA!F20:AJ20,LTA!F$101:AJ$101,LTA!F$104:AJ$104)</f>
        <v>62.71</v>
      </c>
      <c r="U20" s="78">
        <f>SUMPRODUCT(LTA!F20:AJ20,LTA!F$102:AJ$102,LTA!F$104:AJ$104)</f>
        <v>126.63000000000001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-164</v>
      </c>
      <c r="AA20" s="117">
        <f>STOA!I20</f>
        <v>58.58</v>
      </c>
      <c r="AB20" s="117">
        <f>-STOA!O20</f>
        <v>-40</v>
      </c>
      <c r="AC20">
        <f t="shared" si="0"/>
        <v>10.671581765471391</v>
      </c>
      <c r="AD20">
        <f t="shared" si="1"/>
        <v>792.19702629629501</v>
      </c>
      <c r="AE20">
        <f>'IDT-1'!C20</f>
        <v>0</v>
      </c>
      <c r="AF20" s="26"/>
      <c r="AG20">
        <f t="shared" si="2"/>
        <v>792.19702629629501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4.9951124144672532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616.75622267326844</v>
      </c>
      <c r="P21" s="77">
        <v>68.100000000000009</v>
      </c>
      <c r="Q21" s="77">
        <v>22.08</v>
      </c>
      <c r="R21" s="80">
        <v>0</v>
      </c>
      <c r="S21" s="80">
        <v>0</v>
      </c>
      <c r="T21" s="78">
        <f>SUMPRODUCT(LTA!F21:AJ21,LTA!F$101:AJ$101,LTA!F$104:AJ$104)</f>
        <v>61.78</v>
      </c>
      <c r="U21" s="78">
        <f>SUMPRODUCT(LTA!F21:AJ21,LTA!F$102:AJ$102,LTA!F$104:AJ$104)</f>
        <v>126.66000000000001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-200</v>
      </c>
      <c r="AA21" s="117">
        <f>STOA!I21</f>
        <v>58.58</v>
      </c>
      <c r="AB21" s="117">
        <f>-STOA!O21</f>
        <v>-40</v>
      </c>
      <c r="AC21">
        <f t="shared" si="0"/>
        <v>11.18847739409895</v>
      </c>
      <c r="AD21">
        <f t="shared" si="1"/>
        <v>778.09865769363671</v>
      </c>
      <c r="AE21">
        <f>'IDT-1'!C21</f>
        <v>0</v>
      </c>
      <c r="AF21" s="26"/>
      <c r="AG21">
        <f t="shared" si="2"/>
        <v>778.09865769363671</v>
      </c>
      <c r="AI21" s="75">
        <f>PXIL!I21</f>
        <v>0</v>
      </c>
      <c r="AJ21" s="75">
        <f>PXIL!O21</f>
        <v>0</v>
      </c>
      <c r="AK21" s="75">
        <f>RTM_IEX!I21</f>
        <v>19.27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4.9951124144672532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621.08457371811176</v>
      </c>
      <c r="P22" s="77">
        <v>68.099999999999994</v>
      </c>
      <c r="Q22" s="77">
        <v>22.08</v>
      </c>
      <c r="R22" s="80">
        <v>0</v>
      </c>
      <c r="S22" s="80">
        <v>0</v>
      </c>
      <c r="T22" s="78">
        <f>SUMPRODUCT(LTA!F22:AJ22,LTA!F$101:AJ$101,LTA!F$104:AJ$104)</f>
        <v>61.05</v>
      </c>
      <c r="U22" s="78">
        <f>SUMPRODUCT(LTA!F22:AJ22,LTA!F$102:AJ$102,LTA!F$104:AJ$104)</f>
        <v>126.76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-174</v>
      </c>
      <c r="AA22" s="117">
        <f>STOA!I22</f>
        <v>58.58</v>
      </c>
      <c r="AB22" s="117">
        <f>-STOA!O22</f>
        <v>-40</v>
      </c>
      <c r="AC22">
        <f t="shared" si="0"/>
        <v>10.909396842938447</v>
      </c>
      <c r="AD22">
        <f t="shared" si="1"/>
        <v>778.80608928964057</v>
      </c>
      <c r="AE22">
        <f>'IDT-1'!C22</f>
        <v>0</v>
      </c>
      <c r="AF22" s="26"/>
      <c r="AG22">
        <f t="shared" si="2"/>
        <v>778.80608928964057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4.9951124144672532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625.55576704945247</v>
      </c>
      <c r="P23" s="77">
        <v>68.100000000000009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59.7</v>
      </c>
      <c r="U23" s="78">
        <f>SUMPRODUCT(LTA!F23:AJ23,LTA!F$102:AJ$102,LTA!F$104:AJ$104)</f>
        <v>128.66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-214</v>
      </c>
      <c r="AA23" s="117">
        <f>STOA!I23</f>
        <v>45.96</v>
      </c>
      <c r="AB23" s="117">
        <f>-STOA!O23</f>
        <v>0</v>
      </c>
      <c r="AC23">
        <f t="shared" si="0"/>
        <v>10.765010069032293</v>
      </c>
      <c r="AD23">
        <f t="shared" si="1"/>
        <v>782.63166939488758</v>
      </c>
      <c r="AE23">
        <f>'IDT-1'!C23</f>
        <v>0</v>
      </c>
      <c r="AF23" s="26"/>
      <c r="AG23">
        <f t="shared" si="2"/>
        <v>782.63166939488758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4.9951124144672532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629.72926069408607</v>
      </c>
      <c r="P24" s="77">
        <v>68.100000000000009</v>
      </c>
      <c r="Q24" s="77">
        <v>22.08</v>
      </c>
      <c r="R24" s="80">
        <v>0</v>
      </c>
      <c r="S24" s="80">
        <v>0</v>
      </c>
      <c r="T24" s="78">
        <f>SUMPRODUCT(LTA!F24:AJ24,LTA!F$101:AJ$101,LTA!F$104:AJ$104)</f>
        <v>58.62</v>
      </c>
      <c r="U24" s="78">
        <f>SUMPRODUCT(LTA!F24:AJ24,LTA!F$102:AJ$102,LTA!F$104:AJ$104)</f>
        <v>128.46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-224</v>
      </c>
      <c r="AA24" s="117">
        <f>STOA!I24</f>
        <v>45.96</v>
      </c>
      <c r="AB24" s="117">
        <f>-STOA!O24</f>
        <v>0</v>
      </c>
      <c r="AC24">
        <f t="shared" si="0"/>
        <v>10.867990088327021</v>
      </c>
      <c r="AD24">
        <f t="shared" si="1"/>
        <v>774.14218302022641</v>
      </c>
      <c r="AE24">
        <f>'IDT-1'!C24</f>
        <v>0</v>
      </c>
      <c r="AF24" s="26"/>
      <c r="AG24">
        <f t="shared" si="2"/>
        <v>774.14218302022641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4.9951124144672532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640.08298562107484</v>
      </c>
      <c r="P25" s="77">
        <v>68.100000000000009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57.05</v>
      </c>
      <c r="U25" s="78">
        <f>SUMPRODUCT(LTA!F25:AJ25,LTA!F$102:AJ$102,LTA!F$104:AJ$104)</f>
        <v>127.63000000000001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-224</v>
      </c>
      <c r="AA25" s="117">
        <f>STOA!I25</f>
        <v>45.96</v>
      </c>
      <c r="AB25" s="117">
        <f>-STOA!O25</f>
        <v>0</v>
      </c>
      <c r="AC25">
        <f t="shared" si="0"/>
        <v>10.937982867684521</v>
      </c>
      <c r="AD25">
        <f t="shared" si="1"/>
        <v>782.02591516785765</v>
      </c>
      <c r="AE25">
        <f>'IDT-1'!C25</f>
        <v>0</v>
      </c>
      <c r="AF25" s="26"/>
      <c r="AG25">
        <f t="shared" si="2"/>
        <v>782.02591516785765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4.9951124144672532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641.91715235983224</v>
      </c>
      <c r="P26" s="77">
        <v>68.099999999999994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55.96</v>
      </c>
      <c r="U26" s="78">
        <f>SUMPRODUCT(LTA!F26:AJ26,LTA!F$102:AJ$102,LTA!F$104:AJ$104)</f>
        <v>126.88000000000001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45.96</v>
      </c>
      <c r="AB26" s="117">
        <f>-STOA!O26</f>
        <v>0</v>
      </c>
      <c r="AC26">
        <f t="shared" si="0"/>
        <v>10.824901749674853</v>
      </c>
      <c r="AD26">
        <f t="shared" si="1"/>
        <v>797.41316302462485</v>
      </c>
      <c r="AE26">
        <f>'IDT-1'!C26</f>
        <v>0</v>
      </c>
      <c r="AF26" s="26"/>
      <c r="AG26">
        <f t="shared" si="2"/>
        <v>797.41316302462485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4.9951124144672532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616.96382507180465</v>
      </c>
      <c r="P27" s="77">
        <v>68.099999999999994</v>
      </c>
      <c r="Q27" s="77">
        <v>22.08</v>
      </c>
      <c r="R27" s="80">
        <v>11.06</v>
      </c>
      <c r="S27" s="80">
        <v>0</v>
      </c>
      <c r="T27" s="78">
        <f>SUMPRODUCT(LTA!F27:AJ27,LTA!F$101:AJ$101,LTA!F$104:AJ$104)</f>
        <v>56.88</v>
      </c>
      <c r="U27" s="78">
        <f>SUMPRODUCT(LTA!F27:AJ27,LTA!F$102:AJ$102,LTA!F$104:AJ$104)</f>
        <v>126.55000000000001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-155</v>
      </c>
      <c r="AA27" s="117">
        <f>STOA!I27</f>
        <v>22.840000000000003</v>
      </c>
      <c r="AB27" s="117">
        <f>-STOA!O27</f>
        <v>0</v>
      </c>
      <c r="AC27">
        <f t="shared" si="0"/>
        <v>10.149251368652399</v>
      </c>
      <c r="AD27">
        <f t="shared" si="1"/>
        <v>801.66548611761971</v>
      </c>
      <c r="AE27">
        <f>'IDT-1'!C27</f>
        <v>0</v>
      </c>
      <c r="AF27" s="26"/>
      <c r="AG27">
        <f t="shared" si="2"/>
        <v>801.66548611761971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4.9951124144672532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614.18768164192761</v>
      </c>
      <c r="P28" s="77">
        <v>68.099999999999994</v>
      </c>
      <c r="Q28" s="77">
        <v>22.08</v>
      </c>
      <c r="R28" s="80">
        <v>12.999999999999998</v>
      </c>
      <c r="S28" s="80">
        <v>0</v>
      </c>
      <c r="T28" s="78">
        <f>SUMPRODUCT(LTA!F28:AJ28,LTA!F$101:AJ$101,LTA!F$104:AJ$104)</f>
        <v>64.490000000000009</v>
      </c>
      <c r="U28" s="78">
        <f>SUMPRODUCT(LTA!F28:AJ28,LTA!F$102:AJ$102,LTA!F$104:AJ$104)</f>
        <v>126.32000000000001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-145</v>
      </c>
      <c r="AA28" s="117">
        <f>STOA!I28</f>
        <v>24.340000000000003</v>
      </c>
      <c r="AB28" s="117">
        <f>-STOA!O28</f>
        <v>0</v>
      </c>
      <c r="AC28">
        <f t="shared" si="0"/>
        <v>10.086865393636552</v>
      </c>
      <c r="AD28">
        <f t="shared" si="1"/>
        <v>824.77172866275851</v>
      </c>
      <c r="AE28">
        <f>'IDT-1'!C28</f>
        <v>0</v>
      </c>
      <c r="AF28" s="26"/>
      <c r="AG28">
        <f t="shared" si="2"/>
        <v>824.77172866275851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4.9951124144672532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622.75178837600458</v>
      </c>
      <c r="P29" s="77">
        <v>68.099999999999994</v>
      </c>
      <c r="Q29" s="77">
        <v>9.64</v>
      </c>
      <c r="R29" s="80">
        <v>16.07</v>
      </c>
      <c r="S29" s="80">
        <v>0</v>
      </c>
      <c r="T29" s="78">
        <f>SUMPRODUCT(LTA!F29:AJ29,LTA!F$101:AJ$101,LTA!F$104:AJ$104)</f>
        <v>67.39</v>
      </c>
      <c r="U29" s="78">
        <f>SUMPRODUCT(LTA!F29:AJ29,LTA!F$102:AJ$102,LTA!F$104:AJ$104)</f>
        <v>100.41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25.840000000000003</v>
      </c>
      <c r="AB29" s="117">
        <f>-STOA!O29</f>
        <v>0</v>
      </c>
      <c r="AC29">
        <f t="shared" si="0"/>
        <v>9.464335411831053</v>
      </c>
      <c r="AD29">
        <f t="shared" si="1"/>
        <v>851.0783653786408</v>
      </c>
      <c r="AE29">
        <f>'IDT-1'!C29</f>
        <v>0</v>
      </c>
      <c r="AF29" s="26"/>
      <c r="AG29">
        <f t="shared" si="2"/>
        <v>851.0783653786408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4.9951124144672532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621.97020557000553</v>
      </c>
      <c r="P30" s="77">
        <v>68.099999999999994</v>
      </c>
      <c r="Q30" s="77">
        <v>9.64</v>
      </c>
      <c r="R30" s="80">
        <v>23.75</v>
      </c>
      <c r="S30" s="80">
        <v>0</v>
      </c>
      <c r="T30" s="78">
        <f>SUMPRODUCT(LTA!F30:AJ30,LTA!F$101:AJ$101,LTA!F$104:AJ$104)</f>
        <v>71.650000000000006</v>
      </c>
      <c r="U30" s="78">
        <f>SUMPRODUCT(LTA!F30:AJ30,LTA!F$102:AJ$102,LTA!F$104:AJ$104)</f>
        <v>128.97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-110.65</v>
      </c>
      <c r="AA30" s="117">
        <f>STOA!I30</f>
        <v>28.840000000000003</v>
      </c>
      <c r="AB30" s="117">
        <f>-STOA!O30</f>
        <v>0</v>
      </c>
      <c r="AC30">
        <f t="shared" si="0"/>
        <v>10.272178387093064</v>
      </c>
      <c r="AD30">
        <f t="shared" si="1"/>
        <v>844.33893959737975</v>
      </c>
      <c r="AE30">
        <f>'IDT-1'!C30</f>
        <v>0</v>
      </c>
      <c r="AF30" s="26"/>
      <c r="AG30">
        <f t="shared" si="2"/>
        <v>844.33893959737975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4.9951124144672532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615.86068028369698</v>
      </c>
      <c r="P31" s="77">
        <v>48.177580839526001</v>
      </c>
      <c r="Q31" s="77">
        <v>9.64</v>
      </c>
      <c r="R31" s="80">
        <v>23.749999999999996</v>
      </c>
      <c r="S31" s="80">
        <v>0</v>
      </c>
      <c r="T31" s="78">
        <f>SUMPRODUCT(LTA!F31:AJ31,LTA!F$101:AJ$101,LTA!F$104:AJ$104)</f>
        <v>77.73</v>
      </c>
      <c r="U31" s="78">
        <f>SUMPRODUCT(LTA!F31:AJ31,LTA!F$102:AJ$102,LTA!F$104:AJ$104)</f>
        <v>73.760000000000005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-65</v>
      </c>
      <c r="AA31" s="117">
        <f>STOA!I31</f>
        <v>33.340000000000003</v>
      </c>
      <c r="AB31" s="117">
        <f>-STOA!O31</f>
        <v>0</v>
      </c>
      <c r="AC31">
        <f t="shared" si="0"/>
        <v>8.9609666738629077</v>
      </c>
      <c r="AD31">
        <f t="shared" si="1"/>
        <v>852.63820686382724</v>
      </c>
      <c r="AE31">
        <f>'IDT-1'!C31</f>
        <v>0</v>
      </c>
      <c r="AF31" s="26"/>
      <c r="AG31">
        <f t="shared" si="2"/>
        <v>852.63820686382724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-13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4.9951203643461302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46.28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609.99477872171087</v>
      </c>
      <c r="P32" s="77">
        <v>48.172692565679149</v>
      </c>
      <c r="Q32" s="77">
        <v>9.64</v>
      </c>
      <c r="R32" s="80">
        <v>23.749999999999996</v>
      </c>
      <c r="S32" s="80">
        <v>0</v>
      </c>
      <c r="T32" s="78">
        <f>SUMPRODUCT(LTA!F32:AJ32,LTA!F$101:AJ$101,LTA!F$104:AJ$104)</f>
        <v>85.31</v>
      </c>
      <c r="U32" s="78">
        <f>SUMPRODUCT(LTA!F32:AJ32,LTA!F$102:AJ$102,LTA!F$104:AJ$104)</f>
        <v>72.16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-85</v>
      </c>
      <c r="AA32" s="117">
        <f>STOA!I32</f>
        <v>38.440000000000005</v>
      </c>
      <c r="AB32" s="117">
        <f>-STOA!O32</f>
        <v>0</v>
      </c>
      <c r="AC32">
        <f t="shared" si="0"/>
        <v>9.1222234510550528</v>
      </c>
      <c r="AD32">
        <f t="shared" si="1"/>
        <v>844.68616820068121</v>
      </c>
      <c r="AE32">
        <f>'IDT-1'!C32</f>
        <v>0</v>
      </c>
      <c r="AF32" s="26"/>
      <c r="AG32">
        <f t="shared" si="2"/>
        <v>844.68616820068121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4.9951203643461302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46.28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610.2682643472865</v>
      </c>
      <c r="P33" s="77">
        <v>48.172692565679149</v>
      </c>
      <c r="Q33" s="77">
        <v>9.64</v>
      </c>
      <c r="R33" s="80">
        <v>23.749999999999996</v>
      </c>
      <c r="S33" s="80">
        <v>0</v>
      </c>
      <c r="T33" s="78">
        <f>SUMPRODUCT(LTA!F33:AJ33,LTA!F$101:AJ$101,LTA!F$104:AJ$104)</f>
        <v>106.11</v>
      </c>
      <c r="U33" s="78">
        <f>SUMPRODUCT(LTA!F33:AJ33,LTA!F$102:AJ$102,LTA!F$104:AJ$104)</f>
        <v>70.06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-95</v>
      </c>
      <c r="AA33" s="117">
        <f>STOA!I33</f>
        <v>45.04</v>
      </c>
      <c r="AB33" s="117">
        <f>-STOA!O33</f>
        <v>0</v>
      </c>
      <c r="AC33">
        <f t="shared" si="0"/>
        <v>9.720151480492321</v>
      </c>
      <c r="AD33">
        <f t="shared" si="1"/>
        <v>827.6617257968195</v>
      </c>
      <c r="AE33">
        <f>'IDT-1'!C33</f>
        <v>0</v>
      </c>
      <c r="AF33" s="26"/>
      <c r="AG33">
        <f t="shared" si="2"/>
        <v>827.6617257968195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-38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4.9951203643461302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46.28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601.87025789898291</v>
      </c>
      <c r="P34" s="77">
        <v>48.172692565679149</v>
      </c>
      <c r="Q34" s="77">
        <v>9.64</v>
      </c>
      <c r="R34" s="80">
        <v>23.749999999999996</v>
      </c>
      <c r="S34" s="80">
        <v>0</v>
      </c>
      <c r="T34" s="78">
        <f>SUMPRODUCT(LTA!F34:AJ34,LTA!F$101:AJ$101,LTA!F$104:AJ$104)</f>
        <v>117.62</v>
      </c>
      <c r="U34" s="78">
        <f>SUMPRODUCT(LTA!F34:AJ34,LTA!F$102:AJ$102,LTA!F$104:AJ$104)</f>
        <v>68.42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-125</v>
      </c>
      <c r="AA34" s="117">
        <f>STOA!I34</f>
        <v>51.34</v>
      </c>
      <c r="AB34" s="117">
        <f>-STOA!O34</f>
        <v>0</v>
      </c>
      <c r="AC34">
        <f t="shared" si="0"/>
        <v>9.9572294466689613</v>
      </c>
      <c r="AD34">
        <f t="shared" si="1"/>
        <v>816.19664138233929</v>
      </c>
      <c r="AE34">
        <f>'IDT-1'!C34</f>
        <v>0</v>
      </c>
      <c r="AF34" s="26"/>
      <c r="AG34">
        <f t="shared" si="2"/>
        <v>816.19664138233929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4.9951203643461302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46.28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591.22828723216264</v>
      </c>
      <c r="P35" s="77">
        <v>32.76</v>
      </c>
      <c r="Q35" s="77">
        <v>9.64</v>
      </c>
      <c r="R35" s="80">
        <v>26.3</v>
      </c>
      <c r="S35" s="80">
        <v>0</v>
      </c>
      <c r="T35" s="78">
        <f>SUMPRODUCT(LTA!F35:AJ35,LTA!F$101:AJ$101,LTA!F$104:AJ$104)</f>
        <v>127.88</v>
      </c>
      <c r="U35" s="78">
        <f>SUMPRODUCT(LTA!F35:AJ35,LTA!F$102:AJ$102,LTA!F$104:AJ$104)</f>
        <v>66.69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-119</v>
      </c>
      <c r="AA35" s="117">
        <f>STOA!I35</f>
        <v>56.46</v>
      </c>
      <c r="AB35" s="117">
        <f>-STOA!O35</f>
        <v>0</v>
      </c>
      <c r="AC35">
        <f t="shared" si="0"/>
        <v>9.8083615175675973</v>
      </c>
      <c r="AD35">
        <f t="shared" si="1"/>
        <v>813.4908460789411</v>
      </c>
      <c r="AE35">
        <f>'IDT-1'!C35</f>
        <v>0</v>
      </c>
      <c r="AF35" s="26"/>
      <c r="AG35">
        <f t="shared" si="2"/>
        <v>813.4908460789411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-26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4.9951203643461302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46.28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589.62438238816276</v>
      </c>
      <c r="P36" s="77">
        <v>32.76</v>
      </c>
      <c r="Q36" s="77">
        <v>9.64</v>
      </c>
      <c r="R36" s="80">
        <v>26.3</v>
      </c>
      <c r="S36" s="80">
        <v>0</v>
      </c>
      <c r="T36" s="78">
        <f>SUMPRODUCT(LTA!F36:AJ36,LTA!F$101:AJ$101,LTA!F$104:AJ$104)</f>
        <v>137.13999999999999</v>
      </c>
      <c r="U36" s="78">
        <f>SUMPRODUCT(LTA!F36:AJ36,LTA!F$102:AJ$102,LTA!F$104:AJ$104)</f>
        <v>64.849999999999994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-134</v>
      </c>
      <c r="AA36" s="117">
        <f>STOA!I36</f>
        <v>63.06</v>
      </c>
      <c r="AB36" s="117">
        <f>-STOA!O36</f>
        <v>0</v>
      </c>
      <c r="AC36">
        <f t="shared" si="0"/>
        <v>10.024160685206743</v>
      </c>
      <c r="AD36">
        <f t="shared" si="1"/>
        <v>813.69114206730217</v>
      </c>
      <c r="AE36">
        <f>'IDT-1'!C36</f>
        <v>0</v>
      </c>
      <c r="AF36" s="26"/>
      <c r="AG36">
        <f t="shared" si="2"/>
        <v>813.69114206730217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4.9951203643461302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586.50487921723322</v>
      </c>
      <c r="P37" s="77">
        <v>32.76</v>
      </c>
      <c r="Q37" s="77">
        <v>9.64</v>
      </c>
      <c r="R37" s="80">
        <v>26.3</v>
      </c>
      <c r="S37" s="80">
        <v>0</v>
      </c>
      <c r="T37" s="78">
        <f>SUMPRODUCT(LTA!F37:AJ37,LTA!F$101:AJ$101,LTA!F$104:AJ$104)</f>
        <v>147.94</v>
      </c>
      <c r="U37" s="78">
        <f>SUMPRODUCT(LTA!F37:AJ37,LTA!F$102:AJ$102,LTA!F$104:AJ$104)</f>
        <v>63.35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-149</v>
      </c>
      <c r="AA37" s="117">
        <f>STOA!I37</f>
        <v>68.460000000000008</v>
      </c>
      <c r="AB37" s="117">
        <f>-STOA!O37</f>
        <v>0</v>
      </c>
      <c r="AC37">
        <f t="shared" si="0"/>
        <v>10.223728460046713</v>
      </c>
      <c r="AD37">
        <f t="shared" si="1"/>
        <v>814.07207112153276</v>
      </c>
      <c r="AE37">
        <f>'IDT-1'!C37</f>
        <v>0</v>
      </c>
      <c r="AF37" s="26"/>
      <c r="AG37">
        <f t="shared" si="2"/>
        <v>814.07207112153276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-19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4.9951203643461302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46.28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584.50067195451322</v>
      </c>
      <c r="P38" s="77">
        <v>68.100000000000009</v>
      </c>
      <c r="Q38" s="77">
        <v>9.64</v>
      </c>
      <c r="R38" s="80">
        <v>26.3</v>
      </c>
      <c r="S38" s="80">
        <v>0</v>
      </c>
      <c r="T38" s="78">
        <f>SUMPRODUCT(LTA!F38:AJ38,LTA!F$101:AJ$101,LTA!F$104:AJ$104)</f>
        <v>158.43</v>
      </c>
      <c r="U38" s="78">
        <f>SUMPRODUCT(LTA!F38:AJ38,LTA!F$102:AJ$102,LTA!F$104:AJ$104)</f>
        <v>63.1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-180</v>
      </c>
      <c r="AA38" s="117">
        <f>STOA!I38</f>
        <v>73.260000000000005</v>
      </c>
      <c r="AB38" s="117">
        <f>-STOA!O38</f>
        <v>0</v>
      </c>
      <c r="AC38">
        <f t="shared" si="0"/>
        <v>10.924657389322832</v>
      </c>
      <c r="AD38">
        <f t="shared" si="1"/>
        <v>830.74693492953645</v>
      </c>
      <c r="AE38">
        <f>'IDT-1'!C38</f>
        <v>0</v>
      </c>
      <c r="AF38" s="26"/>
      <c r="AG38">
        <f t="shared" si="2"/>
        <v>830.74693492953645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-19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4.9463240078074175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46.737752992644587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584.12292539858959</v>
      </c>
      <c r="P39" s="77">
        <v>68.104318325935324</v>
      </c>
      <c r="Q39" s="77">
        <v>9.64</v>
      </c>
      <c r="R39" s="80">
        <v>26.3</v>
      </c>
      <c r="S39" s="80">
        <v>0</v>
      </c>
      <c r="T39" s="78">
        <f>SUMPRODUCT(LTA!F39:AJ39,LTA!F$101:AJ$101,LTA!F$104:AJ$104)</f>
        <v>166.57999999999998</v>
      </c>
      <c r="U39" s="78">
        <f>SUMPRODUCT(LTA!F39:AJ39,LTA!F$102:AJ$102,LTA!F$104:AJ$104)</f>
        <v>64.11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-175</v>
      </c>
      <c r="AA39" s="117">
        <f>STOA!I39</f>
        <v>77.460000000000008</v>
      </c>
      <c r="AB39" s="117">
        <f>-STOA!O39</f>
        <v>0</v>
      </c>
      <c r="AC39">
        <f t="shared" si="0"/>
        <v>10.918244253985931</v>
      </c>
      <c r="AD39">
        <f t="shared" si="1"/>
        <v>858.14887647099101</v>
      </c>
      <c r="AE39">
        <f>'IDT-1'!C39</f>
        <v>0</v>
      </c>
      <c r="AF39" s="26"/>
      <c r="AG39">
        <f t="shared" si="2"/>
        <v>858.14887647099101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4.9461488250652748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46.737752992644587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581.22497046658964</v>
      </c>
      <c r="P40" s="77">
        <v>68.104318325935324</v>
      </c>
      <c r="Q40" s="77">
        <v>9.64</v>
      </c>
      <c r="R40" s="80">
        <v>26.3</v>
      </c>
      <c r="S40" s="80">
        <v>0</v>
      </c>
      <c r="T40" s="78">
        <f>SUMPRODUCT(LTA!F40:AJ40,LTA!F$101:AJ$101,LTA!F$104:AJ$104)</f>
        <v>182.07000000000002</v>
      </c>
      <c r="U40" s="78">
        <f>SUMPRODUCT(LTA!F40:AJ40,LTA!F$102:AJ$102,LTA!F$104:AJ$104)</f>
        <v>66.94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-160</v>
      </c>
      <c r="AA40" s="117">
        <f>STOA!I40</f>
        <v>85.26</v>
      </c>
      <c r="AB40" s="117">
        <f>-STOA!O40</f>
        <v>0</v>
      </c>
      <c r="AC40">
        <f t="shared" si="0"/>
        <v>11.078206071365225</v>
      </c>
      <c r="AD40">
        <f t="shared" si="1"/>
        <v>886.21078453886958</v>
      </c>
      <c r="AE40">
        <f>'IDT-1'!C40</f>
        <v>0</v>
      </c>
      <c r="AF40" s="26"/>
      <c r="AG40">
        <f t="shared" si="2"/>
        <v>886.21078453886958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4.9461488250652748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46.737752992644587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570.93756424899402</v>
      </c>
      <c r="P41" s="77">
        <v>68.100000000000009</v>
      </c>
      <c r="Q41" s="77">
        <v>9.64</v>
      </c>
      <c r="R41" s="80">
        <v>26.3</v>
      </c>
      <c r="S41" s="80">
        <v>0</v>
      </c>
      <c r="T41" s="78">
        <f>SUMPRODUCT(LTA!F41:AJ41,LTA!F$101:AJ$101,LTA!F$104:AJ$104)</f>
        <v>191.72000000000003</v>
      </c>
      <c r="U41" s="78">
        <f>SUMPRODUCT(LTA!F41:AJ41,LTA!F$102:AJ$102,LTA!F$104:AJ$104)</f>
        <v>67.150000000000006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-140</v>
      </c>
      <c r="AA41" s="117">
        <f>STOA!I41</f>
        <v>89.46</v>
      </c>
      <c r="AB41" s="117">
        <f>-STOA!O41</f>
        <v>0</v>
      </c>
      <c r="AC41">
        <f t="shared" si="0"/>
        <v>10.756241794494338</v>
      </c>
      <c r="AD41">
        <f t="shared" si="1"/>
        <v>930.30102427220947</v>
      </c>
      <c r="AE41">
        <f>'IDT-1'!C41</f>
        <v>0</v>
      </c>
      <c r="AF41" s="26"/>
      <c r="AG41">
        <f t="shared" si="2"/>
        <v>930.30102427220947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4.9460608041843752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46.737752992644587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574.33031131362407</v>
      </c>
      <c r="P42" s="77">
        <v>68.099999999999994</v>
      </c>
      <c r="Q42" s="77">
        <v>9.64</v>
      </c>
      <c r="R42" s="80">
        <v>26.3</v>
      </c>
      <c r="S42" s="80">
        <v>0</v>
      </c>
      <c r="T42" s="78">
        <f>SUMPRODUCT(LTA!F42:AJ42,LTA!F$101:AJ$101,LTA!F$104:AJ$104)</f>
        <v>200.70000000000002</v>
      </c>
      <c r="U42" s="78">
        <f>SUMPRODUCT(LTA!F42:AJ42,LTA!F$102:AJ$102,LTA!F$104:AJ$104)</f>
        <v>67.56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-130</v>
      </c>
      <c r="AA42" s="117">
        <f>STOA!I42</f>
        <v>94.26</v>
      </c>
      <c r="AB42" s="117">
        <f>-STOA!O42</f>
        <v>0</v>
      </c>
      <c r="AC42">
        <f t="shared" si="0"/>
        <v>10.822187918857379</v>
      </c>
      <c r="AD42">
        <f t="shared" si="1"/>
        <v>957.81773719159571</v>
      </c>
      <c r="AE42">
        <f>'IDT-1'!C42</f>
        <v>0</v>
      </c>
      <c r="AF42" s="26"/>
      <c r="AG42">
        <f t="shared" si="2"/>
        <v>957.81773719159571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4.9460608041843752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46.737752992644587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567.80955741295554</v>
      </c>
      <c r="P43" s="77">
        <v>52.992884280426736</v>
      </c>
      <c r="Q43" s="77">
        <v>9.64</v>
      </c>
      <c r="R43" s="80">
        <v>26.3</v>
      </c>
      <c r="S43" s="80">
        <v>0</v>
      </c>
      <c r="T43" s="78">
        <f>SUMPRODUCT(LTA!F43:AJ43,LTA!F$101:AJ$101,LTA!F$104:AJ$104)</f>
        <v>209.70000000000002</v>
      </c>
      <c r="U43" s="78">
        <f>SUMPRODUCT(LTA!F43:AJ43,LTA!F$102:AJ$102,LTA!F$104:AJ$104)</f>
        <v>68.2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-110</v>
      </c>
      <c r="AA43" s="117">
        <f>STOA!I43</f>
        <v>97.86</v>
      </c>
      <c r="AB43" s="117">
        <f>-STOA!O43</f>
        <v>0</v>
      </c>
      <c r="AC43">
        <f t="shared" si="0"/>
        <v>10.655644115755345</v>
      </c>
      <c r="AD43">
        <f t="shared" si="1"/>
        <v>979.236411374456</v>
      </c>
      <c r="AE43">
        <f>'IDT-1'!C43</f>
        <v>0</v>
      </c>
      <c r="AF43" s="26"/>
      <c r="AG43">
        <f t="shared" si="2"/>
        <v>979.236411374456</v>
      </c>
      <c r="AI43" s="75">
        <f>PXIL!I43</f>
        <v>0</v>
      </c>
      <c r="AJ43" s="75">
        <f>PXIL!O43</f>
        <v>0</v>
      </c>
      <c r="AK43" s="75">
        <f>RTM_IEX!I43</f>
        <v>9.64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4.9460608041843752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46.737752992644587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566.05112370586494</v>
      </c>
      <c r="P44" s="77">
        <v>52.992884280426736</v>
      </c>
      <c r="Q44" s="77">
        <v>9.64</v>
      </c>
      <c r="R44" s="80">
        <v>26.3</v>
      </c>
      <c r="S44" s="80">
        <v>0</v>
      </c>
      <c r="T44" s="78">
        <f>SUMPRODUCT(LTA!F44:AJ44,LTA!F$101:AJ$101,LTA!F$104:AJ$104)</f>
        <v>214.44</v>
      </c>
      <c r="U44" s="78">
        <f>SUMPRODUCT(LTA!F44:AJ44,LTA!F$102:AJ$102,LTA!F$104:AJ$104)</f>
        <v>68.61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-100</v>
      </c>
      <c r="AA44" s="117">
        <f>STOA!I44</f>
        <v>100.26</v>
      </c>
      <c r="AB44" s="117">
        <f>-STOA!O44</f>
        <v>0</v>
      </c>
      <c r="AC44">
        <f t="shared" si="0"/>
        <v>10.617828623910995</v>
      </c>
      <c r="AD44">
        <f t="shared" si="1"/>
        <v>995.06579315920953</v>
      </c>
      <c r="AE44">
        <f>'IDT-1'!C44</f>
        <v>0</v>
      </c>
      <c r="AF44" s="26"/>
      <c r="AG44">
        <f t="shared" si="2"/>
        <v>995.06579315920953</v>
      </c>
      <c r="AI44" s="75">
        <f>PXIL!I44</f>
        <v>0</v>
      </c>
      <c r="AJ44" s="75">
        <f>PXIL!O44</f>
        <v>0</v>
      </c>
      <c r="AK44" s="75">
        <f>RTM_IEX!I44</f>
        <v>9.64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4.9460608041843752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46.737752992644587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565.85059305167658</v>
      </c>
      <c r="P45" s="77">
        <v>53.069999999999993</v>
      </c>
      <c r="Q45" s="77">
        <v>9.64</v>
      </c>
      <c r="R45" s="80">
        <v>26.3</v>
      </c>
      <c r="S45" s="80">
        <v>0</v>
      </c>
      <c r="T45" s="78">
        <f>SUMPRODUCT(LTA!F45:AJ45,LTA!F$101:AJ$101,LTA!F$104:AJ$104)</f>
        <v>218.32999999999998</v>
      </c>
      <c r="U45" s="78">
        <f>SUMPRODUCT(LTA!F45:AJ45,LTA!F$102:AJ$102,LTA!F$104:AJ$104)</f>
        <v>69.31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-90</v>
      </c>
      <c r="AA45" s="117">
        <f>STOA!I45</f>
        <v>100.86</v>
      </c>
      <c r="AB45" s="117">
        <f>-STOA!O45</f>
        <v>0</v>
      </c>
      <c r="AC45">
        <f t="shared" si="0"/>
        <v>10.533191934875404</v>
      </c>
      <c r="AD45">
        <f t="shared" si="1"/>
        <v>995.57701491363014</v>
      </c>
      <c r="AE45">
        <f>'IDT-1'!C45</f>
        <v>0</v>
      </c>
      <c r="AF45" s="26"/>
      <c r="AG45">
        <f t="shared" si="2"/>
        <v>995.57701491363014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4.9460608041843752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46.737752992644587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563.17100008467673</v>
      </c>
      <c r="P46" s="77">
        <v>53.069999999999993</v>
      </c>
      <c r="Q46" s="77">
        <v>9.64</v>
      </c>
      <c r="R46" s="80">
        <v>26.3</v>
      </c>
      <c r="S46" s="80">
        <v>0</v>
      </c>
      <c r="T46" s="78">
        <f>SUMPRODUCT(LTA!F46:AJ46,LTA!F$101:AJ$101,LTA!F$104:AJ$104)</f>
        <v>221.20999999999998</v>
      </c>
      <c r="U46" s="78">
        <f>SUMPRODUCT(LTA!F46:AJ46,LTA!F$102:AJ$102,LTA!F$104:AJ$104)</f>
        <v>70.08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-75</v>
      </c>
      <c r="AA46" s="117">
        <f>STOA!I46</f>
        <v>101.76</v>
      </c>
      <c r="AB46" s="117">
        <f>-STOA!O46</f>
        <v>0</v>
      </c>
      <c r="AC46">
        <f t="shared" si="0"/>
        <v>10.460870241543851</v>
      </c>
      <c r="AD46">
        <f t="shared" si="1"/>
        <v>1007.5197436399618</v>
      </c>
      <c r="AE46">
        <f>'IDT-1'!C46</f>
        <v>0</v>
      </c>
      <c r="AF46" s="26"/>
      <c r="AG46">
        <f t="shared" si="2"/>
        <v>1007.5197436399618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4.9460608041843752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46.737752992644587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561.61501186309965</v>
      </c>
      <c r="P47" s="77">
        <v>68.100000000000009</v>
      </c>
      <c r="Q47" s="77">
        <v>9.64</v>
      </c>
      <c r="R47" s="80">
        <v>26.3</v>
      </c>
      <c r="S47" s="80">
        <v>0</v>
      </c>
      <c r="T47" s="78">
        <f>SUMPRODUCT(LTA!F47:AJ47,LTA!F$101:AJ$101,LTA!F$104:AJ$104)</f>
        <v>223.21</v>
      </c>
      <c r="U47" s="78">
        <f>SUMPRODUCT(LTA!F47:AJ47,LTA!F$102:AJ$102,LTA!F$104:AJ$104)</f>
        <v>73.89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</v>
      </c>
      <c r="AA47" s="117">
        <f>STOA!I47</f>
        <v>101.76</v>
      </c>
      <c r="AB47" s="117">
        <f>-STOA!O47</f>
        <v>-40</v>
      </c>
      <c r="AC47">
        <f t="shared" si="0"/>
        <v>10.612813290149585</v>
      </c>
      <c r="AD47">
        <f t="shared" si="1"/>
        <v>1028.651812369779</v>
      </c>
      <c r="AE47">
        <f>'IDT-1'!C47</f>
        <v>0</v>
      </c>
      <c r="AF47" s="26"/>
      <c r="AG47">
        <f t="shared" si="2"/>
        <v>1028.651812369779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4.942098092643052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46.737752992644587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561.60661820812152</v>
      </c>
      <c r="P48" s="77">
        <v>68.100000000000009</v>
      </c>
      <c r="Q48" s="77">
        <v>9.64</v>
      </c>
      <c r="R48" s="80">
        <v>26.3</v>
      </c>
      <c r="S48" s="80">
        <v>0</v>
      </c>
      <c r="T48" s="78">
        <f>SUMPRODUCT(LTA!F48:AJ48,LTA!F$101:AJ$101,LTA!F$104:AJ$104)</f>
        <v>225.43</v>
      </c>
      <c r="U48" s="78">
        <f>SUMPRODUCT(LTA!F48:AJ48,LTA!F$102:AJ$102,LTA!F$104:AJ$104)</f>
        <v>74.25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</v>
      </c>
      <c r="AA48" s="117">
        <f>STOA!I48</f>
        <v>101.16000000000001</v>
      </c>
      <c r="AB48" s="117">
        <f>-STOA!O48</f>
        <v>-40</v>
      </c>
      <c r="AC48">
        <f t="shared" si="0"/>
        <v>10.54134727890226</v>
      </c>
      <c r="AD48">
        <f t="shared" si="1"/>
        <v>1040.6909220145069</v>
      </c>
      <c r="AE48">
        <f>'IDT-1'!C48</f>
        <v>0</v>
      </c>
      <c r="AF48" s="26"/>
      <c r="AG48">
        <f t="shared" si="2"/>
        <v>1040.6909220145069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4.942098092643052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46.737752992644587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557.27112305764206</v>
      </c>
      <c r="P49" s="77">
        <v>66.45</v>
      </c>
      <c r="Q49" s="77">
        <v>9.3518427276310607</v>
      </c>
      <c r="R49" s="80">
        <v>26.3</v>
      </c>
      <c r="S49" s="80">
        <v>0</v>
      </c>
      <c r="T49" s="78">
        <f>SUMPRODUCT(LTA!F49:AJ49,LTA!F$101:AJ$101,LTA!F$104:AJ$104)</f>
        <v>226.57</v>
      </c>
      <c r="U49" s="78">
        <f>SUMPRODUCT(LTA!F49:AJ49,LTA!F$102:AJ$102,LTA!F$104:AJ$104)</f>
        <v>74.53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-20</v>
      </c>
      <c r="AA49" s="117">
        <f>STOA!I49</f>
        <v>102.06000000000002</v>
      </c>
      <c r="AB49" s="117">
        <f>-STOA!O49</f>
        <v>-40</v>
      </c>
      <c r="AC49">
        <f t="shared" si="0"/>
        <v>10.639727050414121</v>
      </c>
      <c r="AD49">
        <f t="shared" si="1"/>
        <v>1021.6388898201466</v>
      </c>
      <c r="AE49">
        <f>'IDT-1'!C49</f>
        <v>0</v>
      </c>
      <c r="AF49" s="26"/>
      <c r="AG49">
        <f t="shared" si="2"/>
        <v>1021.6388898201466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4.942098092643052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46.737752992644587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557.24988016348505</v>
      </c>
      <c r="P50" s="77">
        <v>66.45</v>
      </c>
      <c r="Q50" s="77">
        <v>9.3518427276310607</v>
      </c>
      <c r="R50" s="80">
        <v>26.3</v>
      </c>
      <c r="S50" s="80">
        <v>0</v>
      </c>
      <c r="T50" s="78">
        <f>SUMPRODUCT(LTA!F50:AJ50,LTA!F$101:AJ$101,LTA!F$104:AJ$104)</f>
        <v>228.68</v>
      </c>
      <c r="U50" s="78">
        <f>SUMPRODUCT(LTA!F50:AJ50,LTA!F$102:AJ$102,LTA!F$104:AJ$104)</f>
        <v>74.64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-20</v>
      </c>
      <c r="AA50" s="117">
        <f>STOA!I50</f>
        <v>102.06000000000002</v>
      </c>
      <c r="AB50" s="117">
        <f>-STOA!O50</f>
        <v>-40</v>
      </c>
      <c r="AC50">
        <f t="shared" si="0"/>
        <v>10.588051092767977</v>
      </c>
      <c r="AD50">
        <f t="shared" si="1"/>
        <v>1031.8893228836357</v>
      </c>
      <c r="AE50">
        <f>'IDT-1'!C50</f>
        <v>0</v>
      </c>
      <c r="AF50" s="26"/>
      <c r="AG50">
        <f t="shared" si="2"/>
        <v>1031.8893228836357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4.942098092643052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46.97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538.28992053627633</v>
      </c>
      <c r="P51" s="77">
        <v>50.102770557982645</v>
      </c>
      <c r="Q51" s="77">
        <v>9.6619026984439635</v>
      </c>
      <c r="R51" s="80">
        <v>26.3</v>
      </c>
      <c r="S51" s="80">
        <v>0</v>
      </c>
      <c r="T51" s="78">
        <f>SUMPRODUCT(LTA!F51:AJ51,LTA!F$101:AJ$101,LTA!F$104:AJ$104)</f>
        <v>229.18</v>
      </c>
      <c r="U51" s="78">
        <f>SUMPRODUCT(LTA!F51:AJ51,LTA!F$102:AJ$102,LTA!F$104:AJ$104)</f>
        <v>75.22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</v>
      </c>
      <c r="AA51" s="117">
        <f>STOA!I51</f>
        <v>102.06000000000002</v>
      </c>
      <c r="AB51" s="117">
        <f>-STOA!O51</f>
        <v>-40</v>
      </c>
      <c r="AC51">
        <f t="shared" si="0"/>
        <v>10.025280304700811</v>
      </c>
      <c r="AD51">
        <f t="shared" si="1"/>
        <v>1028.7672115806452</v>
      </c>
      <c r="AE51">
        <f>'IDT-1'!C51</f>
        <v>0</v>
      </c>
      <c r="AF51" s="26"/>
      <c r="AG51">
        <f t="shared" si="2"/>
        <v>1028.7672115806452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4.942098092643052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46.97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538.28992053627633</v>
      </c>
      <c r="P52" s="77">
        <v>50.102770557982645</v>
      </c>
      <c r="Q52" s="77">
        <v>9.6619026984439635</v>
      </c>
      <c r="R52" s="80">
        <v>26.3</v>
      </c>
      <c r="S52" s="80">
        <v>0</v>
      </c>
      <c r="T52" s="78">
        <f>SUMPRODUCT(LTA!F52:AJ52,LTA!F$101:AJ$101,LTA!F$104:AJ$104)</f>
        <v>229.92000000000002</v>
      </c>
      <c r="U52" s="78">
        <f>SUMPRODUCT(LTA!F52:AJ52,LTA!F$102:AJ$102,LTA!F$104:AJ$104)</f>
        <v>75.650000000000006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</v>
      </c>
      <c r="AA52" s="117">
        <f>STOA!I52</f>
        <v>102.06000000000002</v>
      </c>
      <c r="AB52" s="117">
        <f>-STOA!O52</f>
        <v>-40</v>
      </c>
      <c r="AC52">
        <f t="shared" si="0"/>
        <v>9.9911856670898356</v>
      </c>
      <c r="AD52">
        <f t="shared" si="1"/>
        <v>1034.9713062182561</v>
      </c>
      <c r="AE52">
        <f>'IDT-1'!C52</f>
        <v>0</v>
      </c>
      <c r="AF52" s="26"/>
      <c r="AG52">
        <f t="shared" si="2"/>
        <v>1034.9713062182561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4.942098092643052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46.97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538.28992053627633</v>
      </c>
      <c r="P53" s="77">
        <v>50.102770557982645</v>
      </c>
      <c r="Q53" s="77">
        <v>9.6619026984439635</v>
      </c>
      <c r="R53" s="80">
        <v>26.3</v>
      </c>
      <c r="S53" s="80">
        <v>0</v>
      </c>
      <c r="T53" s="78">
        <f>SUMPRODUCT(LTA!F53:AJ53,LTA!F$101:AJ$101,LTA!F$104:AJ$104)</f>
        <v>230.31</v>
      </c>
      <c r="U53" s="78">
        <f>SUMPRODUCT(LTA!F53:AJ53,LTA!F$102:AJ$102,LTA!F$104:AJ$104)</f>
        <v>81.400000000000006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102.06000000000002</v>
      </c>
      <c r="AB53" s="117">
        <f>-STOA!O53</f>
        <v>-40</v>
      </c>
      <c r="AC53">
        <f t="shared" si="0"/>
        <v>10.089608304700812</v>
      </c>
      <c r="AD53">
        <f t="shared" si="1"/>
        <v>1036.0128835806454</v>
      </c>
      <c r="AE53">
        <f>'IDT-1'!C53</f>
        <v>0</v>
      </c>
      <c r="AF53" s="26"/>
      <c r="AG53">
        <f t="shared" si="2"/>
        <v>1036.0128835806454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4.942098092643052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46.97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538.28992053627633</v>
      </c>
      <c r="P54" s="77">
        <v>50.102770557982645</v>
      </c>
      <c r="Q54" s="77">
        <v>9.6619026984439635</v>
      </c>
      <c r="R54" s="80">
        <v>26.3</v>
      </c>
      <c r="S54" s="80">
        <v>0</v>
      </c>
      <c r="T54" s="78">
        <f>SUMPRODUCT(LTA!F54:AJ54,LTA!F$101:AJ$101,LTA!F$104:AJ$104)</f>
        <v>231.93</v>
      </c>
      <c r="U54" s="78">
        <f>SUMPRODUCT(LTA!F54:AJ54,LTA!F$102:AJ$102,LTA!F$104:AJ$104)</f>
        <v>81.72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</v>
      </c>
      <c r="AA54" s="117">
        <f>STOA!I54</f>
        <v>102.06000000000002</v>
      </c>
      <c r="AB54" s="117">
        <f>-STOA!O54</f>
        <v>-40</v>
      </c>
      <c r="AC54">
        <f t="shared" si="0"/>
        <v>10.195461579922764</v>
      </c>
      <c r="AD54">
        <f t="shared" si="1"/>
        <v>1027.8470303054232</v>
      </c>
      <c r="AE54">
        <f>'IDT-1'!C54</f>
        <v>0</v>
      </c>
      <c r="AF54" s="26"/>
      <c r="AG54">
        <f t="shared" si="2"/>
        <v>1027.8470303054232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4.942098092643052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46.97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537.93611747857074</v>
      </c>
      <c r="P55" s="77">
        <v>50.103586256263426</v>
      </c>
      <c r="Q55" s="77">
        <v>9.662946918852958</v>
      </c>
      <c r="R55" s="80">
        <v>26.3</v>
      </c>
      <c r="S55" s="80">
        <v>0</v>
      </c>
      <c r="T55" s="78">
        <f>SUMPRODUCT(LTA!F55:AJ55,LTA!F$101:AJ$101,LTA!F$104:AJ$104)</f>
        <v>232.63000000000002</v>
      </c>
      <c r="U55" s="78">
        <f>SUMPRODUCT(LTA!F55:AJ55,LTA!F$102:AJ$102,LTA!F$104:AJ$104)</f>
        <v>82.17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-25</v>
      </c>
      <c r="AA55" s="117">
        <f>STOA!I55</f>
        <v>102.06000000000002</v>
      </c>
      <c r="AB55" s="117">
        <f>-STOA!O55</f>
        <v>-40</v>
      </c>
      <c r="AC55">
        <f t="shared" si="0"/>
        <v>10.246875117910401</v>
      </c>
      <c r="AD55">
        <f t="shared" si="1"/>
        <v>1023.5936736284198</v>
      </c>
      <c r="AE55">
        <f>'IDT-1'!C55</f>
        <v>0</v>
      </c>
      <c r="AF55" s="26"/>
      <c r="AG55">
        <f t="shared" si="2"/>
        <v>1023.5936736284198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4.942098092643052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46.97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537.92998701503871</v>
      </c>
      <c r="P56" s="77">
        <v>50.103586256263426</v>
      </c>
      <c r="Q56" s="77">
        <v>9.662946918852958</v>
      </c>
      <c r="R56" s="80">
        <v>26.3</v>
      </c>
      <c r="S56" s="80">
        <v>0</v>
      </c>
      <c r="T56" s="78">
        <f>SUMPRODUCT(LTA!F56:AJ56,LTA!F$101:AJ$101,LTA!F$104:AJ$104)</f>
        <v>231.67000000000002</v>
      </c>
      <c r="U56" s="78">
        <f>SUMPRODUCT(LTA!F56:AJ56,LTA!F$102:AJ$102,LTA!F$104:AJ$104)</f>
        <v>82.210000000000008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-35</v>
      </c>
      <c r="AA56" s="117">
        <f>STOA!I56</f>
        <v>102.06000000000002</v>
      </c>
      <c r="AB56" s="117">
        <f>-STOA!O56</f>
        <v>-40</v>
      </c>
      <c r="AC56">
        <f t="shared" si="0"/>
        <v>10.327506445053272</v>
      </c>
      <c r="AD56">
        <f t="shared" si="1"/>
        <v>1012.5869118377449</v>
      </c>
      <c r="AE56">
        <f>'IDT-1'!C56</f>
        <v>0</v>
      </c>
      <c r="AF56" s="26"/>
      <c r="AG56">
        <f t="shared" si="2"/>
        <v>1012.5869118377449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4.9370849353372943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46.97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540.30268836067557</v>
      </c>
      <c r="P57" s="77">
        <v>50.160000000000004</v>
      </c>
      <c r="Q57" s="77">
        <v>9.662946918852958</v>
      </c>
      <c r="R57" s="80">
        <v>26.3</v>
      </c>
      <c r="S57" s="80">
        <v>0</v>
      </c>
      <c r="T57" s="78">
        <f>SUMPRODUCT(LTA!F57:AJ57,LTA!F$101:AJ$101,LTA!F$104:AJ$104)</f>
        <v>231.20999999999998</v>
      </c>
      <c r="U57" s="78">
        <f>SUMPRODUCT(LTA!F57:AJ57,LTA!F$102:AJ$102,LTA!F$104:AJ$104)</f>
        <v>82.22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-25</v>
      </c>
      <c r="AA57" s="117">
        <f>STOA!I57</f>
        <v>102.06000000000002</v>
      </c>
      <c r="AB57" s="117">
        <f>-STOA!O57</f>
        <v>-40</v>
      </c>
      <c r="AC57">
        <f t="shared" si="0"/>
        <v>10.256097266833516</v>
      </c>
      <c r="AD57">
        <f t="shared" si="1"/>
        <v>1024.6324229480324</v>
      </c>
      <c r="AE57">
        <f>'IDT-1'!C57</f>
        <v>0</v>
      </c>
      <c r="AF57" s="26"/>
      <c r="AG57">
        <f t="shared" si="2"/>
        <v>1024.6324229480324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4.9370849353372943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46.97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540.04578147538598</v>
      </c>
      <c r="P58" s="77">
        <v>50.172774429021729</v>
      </c>
      <c r="Q58" s="77">
        <v>9.662946918852958</v>
      </c>
      <c r="R58" s="80">
        <v>26.3</v>
      </c>
      <c r="S58" s="80">
        <v>0</v>
      </c>
      <c r="T58" s="78">
        <f>SUMPRODUCT(LTA!F58:AJ58,LTA!F$101:AJ$101,LTA!F$104:AJ$104)</f>
        <v>230.33</v>
      </c>
      <c r="U58" s="78">
        <f>SUMPRODUCT(LTA!F58:AJ58,LTA!F$102:AJ$102,LTA!F$104:AJ$104)</f>
        <v>82.31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-15</v>
      </c>
      <c r="AA58" s="117">
        <f>STOA!I58</f>
        <v>102.06000000000002</v>
      </c>
      <c r="AB58" s="117">
        <f>-STOA!O58</f>
        <v>-40</v>
      </c>
      <c r="AC58">
        <f t="shared" si="0"/>
        <v>10.158215625996407</v>
      </c>
      <c r="AD58">
        <f t="shared" si="1"/>
        <v>1033.6961721326015</v>
      </c>
      <c r="AE58">
        <f>'IDT-1'!C58</f>
        <v>0</v>
      </c>
      <c r="AF58" s="26"/>
      <c r="AG58">
        <f t="shared" si="2"/>
        <v>1033.6961721326015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4.9370849353372943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46.97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531.69681876388131</v>
      </c>
      <c r="P59" s="77">
        <v>32.950000000000003</v>
      </c>
      <c r="Q59" s="77">
        <v>9.6619026984439635</v>
      </c>
      <c r="R59" s="80">
        <v>26.3</v>
      </c>
      <c r="S59" s="80">
        <v>0</v>
      </c>
      <c r="T59" s="78">
        <f>SUMPRODUCT(LTA!F59:AJ59,LTA!F$101:AJ$101,LTA!F$104:AJ$104)</f>
        <v>228.7</v>
      </c>
      <c r="U59" s="78">
        <f>SUMPRODUCT(LTA!F59:AJ59,LTA!F$102:AJ$102,LTA!F$104:AJ$104)</f>
        <v>80.540000000000006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101.46</v>
      </c>
      <c r="AB59" s="117">
        <f>-STOA!O59</f>
        <v>0</v>
      </c>
      <c r="AC59">
        <f t="shared" si="0"/>
        <v>9.9748205995762671</v>
      </c>
      <c r="AD59">
        <f t="shared" si="1"/>
        <v>1053.2167857980864</v>
      </c>
      <c r="AE59">
        <f>'IDT-1'!C59</f>
        <v>0</v>
      </c>
      <c r="AF59" s="26"/>
      <c r="AG59">
        <f t="shared" si="2"/>
        <v>1053.2167857980864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28.91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4.9370849353372943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46.97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531.68803739112684</v>
      </c>
      <c r="P60" s="77">
        <v>32.950000000000003</v>
      </c>
      <c r="Q60" s="77">
        <v>9.6619026984439635</v>
      </c>
      <c r="R60" s="80">
        <v>26.3</v>
      </c>
      <c r="S60" s="80">
        <v>0</v>
      </c>
      <c r="T60" s="78">
        <f>SUMPRODUCT(LTA!F60:AJ60,LTA!F$101:AJ$101,LTA!F$104:AJ$104)</f>
        <v>227.76</v>
      </c>
      <c r="U60" s="78">
        <f>SUMPRODUCT(LTA!F60:AJ60,LTA!F$102:AJ$102,LTA!F$104:AJ$104)</f>
        <v>80.540000000000006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100.86</v>
      </c>
      <c r="AB60" s="117">
        <f>-STOA!O60</f>
        <v>0</v>
      </c>
      <c r="AC60">
        <f t="shared" si="0"/>
        <v>9.8280194106630976</v>
      </c>
      <c r="AD60">
        <f t="shared" si="1"/>
        <v>1066.8148056142452</v>
      </c>
      <c r="AE60">
        <f>'IDT-1'!C60</f>
        <v>0</v>
      </c>
      <c r="AF60" s="26"/>
      <c r="AG60">
        <f t="shared" si="2"/>
        <v>1066.8148056142452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-20</v>
      </c>
      <c r="AM60" s="75">
        <f>RTM_PXI!I60</f>
        <v>0</v>
      </c>
      <c r="AN60" s="75">
        <f>RTM_PXI!O60</f>
        <v>0</v>
      </c>
      <c r="AO60" s="192">
        <f>GDAM_IEX!I60</f>
        <v>28.91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4.9370849353372943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46.97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535.62814845444143</v>
      </c>
      <c r="P61" s="77">
        <v>32.950000000000003</v>
      </c>
      <c r="Q61" s="77">
        <v>9.6619026984439635</v>
      </c>
      <c r="R61" s="80">
        <v>26.3</v>
      </c>
      <c r="S61" s="80">
        <v>0</v>
      </c>
      <c r="T61" s="78">
        <f>SUMPRODUCT(LTA!F61:AJ61,LTA!F$101:AJ$101,LTA!F$104:AJ$104)</f>
        <v>225.74</v>
      </c>
      <c r="U61" s="78">
        <f>SUMPRODUCT(LTA!F61:AJ61,LTA!F$102:AJ$102,LTA!F$104:AJ$104)</f>
        <v>80.599999999999994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100.86</v>
      </c>
      <c r="AB61" s="117">
        <f>-STOA!O61</f>
        <v>0</v>
      </c>
      <c r="AC61">
        <f t="shared" si="0"/>
        <v>9.6678818375763598</v>
      </c>
      <c r="AD61">
        <f t="shared" si="1"/>
        <v>1088.9550542506465</v>
      </c>
      <c r="AE61">
        <f>'IDT-1'!C61</f>
        <v>0</v>
      </c>
      <c r="AF61" s="26"/>
      <c r="AG61">
        <f t="shared" si="2"/>
        <v>1088.9550542506465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28.91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4.9370849353372943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46.97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535.62814082410216</v>
      </c>
      <c r="P62" s="77">
        <v>32.95000000000001</v>
      </c>
      <c r="Q62" s="77">
        <v>9.6619026984439635</v>
      </c>
      <c r="R62" s="80">
        <v>26.3</v>
      </c>
      <c r="S62" s="80">
        <v>0</v>
      </c>
      <c r="T62" s="78">
        <f>SUMPRODUCT(LTA!F62:AJ62,LTA!F$101:AJ$101,LTA!F$104:AJ$104)</f>
        <v>221.87</v>
      </c>
      <c r="U62" s="78">
        <f>SUMPRODUCT(LTA!F62:AJ62,LTA!F$102:AJ$102,LTA!F$104:AJ$104)</f>
        <v>109.58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98.160000000000011</v>
      </c>
      <c r="AB62" s="117">
        <f>-STOA!O62</f>
        <v>0</v>
      </c>
      <c r="AC62">
        <f t="shared" si="0"/>
        <v>9.8650897704293747</v>
      </c>
      <c r="AD62">
        <f t="shared" si="1"/>
        <v>1111.1678386874542</v>
      </c>
      <c r="AE62">
        <f>'IDT-1'!C62</f>
        <v>0</v>
      </c>
      <c r="AF62" s="26"/>
      <c r="AG62">
        <f t="shared" si="2"/>
        <v>1111.1678386874542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28.91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4.9370849353372943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46.97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573.15128336856276</v>
      </c>
      <c r="P63" s="77">
        <v>60.12</v>
      </c>
      <c r="Q63" s="77">
        <v>9.6619026984439635</v>
      </c>
      <c r="R63" s="80">
        <v>26.3</v>
      </c>
      <c r="S63" s="80">
        <v>0</v>
      </c>
      <c r="T63" s="78">
        <f>SUMPRODUCT(LTA!F63:AJ63,LTA!F$101:AJ$101,LTA!F$104:AJ$104)</f>
        <v>216.2</v>
      </c>
      <c r="U63" s="78">
        <f>SUMPRODUCT(LTA!F63:AJ63,LTA!F$102:AJ$102,LTA!F$104:AJ$104)</f>
        <v>80.61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93.36</v>
      </c>
      <c r="AB63" s="117">
        <f>-STOA!O63</f>
        <v>0</v>
      </c>
      <c r="AC63">
        <f t="shared" si="0"/>
        <v>10.282636230308924</v>
      </c>
      <c r="AD63">
        <f t="shared" si="1"/>
        <v>1114.003434772035</v>
      </c>
      <c r="AE63">
        <f>'IDT-1'!C63</f>
        <v>0</v>
      </c>
      <c r="AF63" s="26"/>
      <c r="AG63">
        <f t="shared" si="2"/>
        <v>1114.003434772035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-22</v>
      </c>
      <c r="AM63" s="75">
        <f>RTM_PXI!I63</f>
        <v>0</v>
      </c>
      <c r="AN63" s="75">
        <f>RTM_PXI!O63</f>
        <v>0</v>
      </c>
      <c r="AO63" s="192">
        <f>GDAM_IEX!I63</f>
        <v>28.91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4.9370849353372943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46.97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574.56931287315081</v>
      </c>
      <c r="P64" s="77">
        <v>60.12</v>
      </c>
      <c r="Q64" s="77">
        <v>9.6619026984439635</v>
      </c>
      <c r="R64" s="80">
        <v>26.3</v>
      </c>
      <c r="S64" s="80">
        <v>0</v>
      </c>
      <c r="T64" s="78">
        <f>SUMPRODUCT(LTA!F64:AJ64,LTA!F$101:AJ$101,LTA!F$104:AJ$104)</f>
        <v>208.49</v>
      </c>
      <c r="U64" s="78">
        <f>SUMPRODUCT(LTA!F64:AJ64,LTA!F$102:AJ$102,LTA!F$104:AJ$104)</f>
        <v>80.650000000000006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90.36</v>
      </c>
      <c r="AB64" s="117">
        <f>-STOA!O64</f>
        <v>0</v>
      </c>
      <c r="AC64">
        <f t="shared" si="0"/>
        <v>10.121315742249541</v>
      </c>
      <c r="AD64">
        <f t="shared" si="1"/>
        <v>1113.9127847646826</v>
      </c>
      <c r="AE64">
        <f>'IDT-1'!C64</f>
        <v>0</v>
      </c>
      <c r="AF64" s="26"/>
      <c r="AG64">
        <f t="shared" si="2"/>
        <v>1113.9127847646826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-13</v>
      </c>
      <c r="AM64" s="75">
        <f>RTM_PXI!I64</f>
        <v>0</v>
      </c>
      <c r="AN64" s="75">
        <f>RTM_PXI!O64</f>
        <v>0</v>
      </c>
      <c r="AO64" s="192">
        <f>GDAM_IEX!I64</f>
        <v>28.91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4.9370849353372943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46.97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584.54353239445584</v>
      </c>
      <c r="P65" s="77">
        <v>60.12</v>
      </c>
      <c r="Q65" s="77">
        <v>9.661379211878927</v>
      </c>
      <c r="R65" s="80">
        <v>26.3</v>
      </c>
      <c r="S65" s="80">
        <v>0</v>
      </c>
      <c r="T65" s="78">
        <f>SUMPRODUCT(LTA!F65:AJ65,LTA!F$101:AJ$101,LTA!F$104:AJ$104)</f>
        <v>200.90999999999997</v>
      </c>
      <c r="U65" s="78">
        <f>SUMPRODUCT(LTA!F65:AJ65,LTA!F$102:AJ$102,LTA!F$104:AJ$104)</f>
        <v>94.57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85.26</v>
      </c>
      <c r="AB65" s="117">
        <f>-STOA!O65</f>
        <v>0</v>
      </c>
      <c r="AC65">
        <f t="shared" si="0"/>
        <v>10.104580609566716</v>
      </c>
      <c r="AD65">
        <f t="shared" si="1"/>
        <v>1138.1432159321055</v>
      </c>
      <c r="AE65">
        <f>'IDT-1'!C65</f>
        <v>0</v>
      </c>
      <c r="AF65" s="26"/>
      <c r="AG65">
        <f t="shared" si="2"/>
        <v>1138.1432159321055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28.91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4.9370849353372943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46.97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585.3214905688684</v>
      </c>
      <c r="P66" s="77">
        <v>68.099999999999994</v>
      </c>
      <c r="Q66" s="77">
        <v>9.6612968183648817</v>
      </c>
      <c r="R66" s="80">
        <v>26.3</v>
      </c>
      <c r="S66" s="80">
        <v>0</v>
      </c>
      <c r="T66" s="78">
        <f>SUMPRODUCT(LTA!F66:AJ66,LTA!F$101:AJ$101,LTA!F$104:AJ$104)</f>
        <v>193.32</v>
      </c>
      <c r="U66" s="78">
        <f>SUMPRODUCT(LTA!F66:AJ66,LTA!F$102:AJ$102,LTA!F$104:AJ$104)</f>
        <v>114.37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79.86</v>
      </c>
      <c r="AB66" s="117">
        <f>-STOA!O66</f>
        <v>0</v>
      </c>
      <c r="AC66">
        <f t="shared" si="0"/>
        <v>10.241577916438622</v>
      </c>
      <c r="AD66">
        <f t="shared" si="1"/>
        <v>1153.574094406132</v>
      </c>
      <c r="AE66">
        <f>'IDT-1'!C66</f>
        <v>0</v>
      </c>
      <c r="AF66" s="26"/>
      <c r="AG66">
        <f t="shared" si="2"/>
        <v>1153.574094406132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28.91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4.9370849353372943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46.97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586.30300696811753</v>
      </c>
      <c r="P67" s="77">
        <v>68.099999999999994</v>
      </c>
      <c r="Q67" s="77">
        <v>9.6612968183648817</v>
      </c>
      <c r="R67" s="80">
        <v>26.3</v>
      </c>
      <c r="S67" s="80">
        <v>0</v>
      </c>
      <c r="T67" s="78">
        <f>SUMPRODUCT(LTA!F67:AJ67,LTA!F$101:AJ$101,LTA!F$104:AJ$104)</f>
        <v>182.7</v>
      </c>
      <c r="U67" s="78">
        <f>SUMPRODUCT(LTA!F67:AJ67,LTA!F$102:AJ$102,LTA!F$104:AJ$104)</f>
        <v>124.37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75.960000000000008</v>
      </c>
      <c r="AB67" s="117">
        <f>-STOA!O67</f>
        <v>0</v>
      </c>
      <c r="AC67">
        <f t="shared" si="0"/>
        <v>10.432392448806898</v>
      </c>
      <c r="AD67">
        <f t="shared" si="1"/>
        <v>1124.8447962730129</v>
      </c>
      <c r="AE67">
        <f>'IDT-1'!C67</f>
        <v>0</v>
      </c>
      <c r="AF67" s="26"/>
      <c r="AG67">
        <f t="shared" si="2"/>
        <v>1124.8447962730129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-25</v>
      </c>
      <c r="AM67" s="75">
        <f>RTM_PXI!I67</f>
        <v>0</v>
      </c>
      <c r="AN67" s="75">
        <f>RTM_PXI!O67</f>
        <v>0</v>
      </c>
      <c r="AO67" s="192">
        <f>GDAM_IEX!I67</f>
        <v>28.91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4.9370849353372943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46.97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587.11331862947793</v>
      </c>
      <c r="P68" s="77">
        <v>68.099999999999994</v>
      </c>
      <c r="Q68" s="77">
        <v>10.02</v>
      </c>
      <c r="R68" s="80">
        <v>26.3</v>
      </c>
      <c r="S68" s="80">
        <v>0</v>
      </c>
      <c r="T68" s="78">
        <f>SUMPRODUCT(LTA!F68:AJ68,LTA!F$101:AJ$101,LTA!F$104:AJ$104)</f>
        <v>172.25</v>
      </c>
      <c r="U68" s="78">
        <f>SUMPRODUCT(LTA!F68:AJ68,LTA!F$102:AJ$102,LTA!F$104:AJ$104)</f>
        <v>135.19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69.660000000000011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10.399373906947453</v>
      </c>
      <c r="AD68">
        <f t="shared" ref="AD68:AD98" si="4">SUM(B68:AB68,AI68:AR68)-AC68</f>
        <v>1119.116829657868</v>
      </c>
      <c r="AE68">
        <f>'IDT-1'!C68</f>
        <v>0</v>
      </c>
      <c r="AF68" s="26"/>
      <c r="AG68">
        <f t="shared" ref="AG68:AG98" si="5">SUM(AD68:AF68)</f>
        <v>1119.116829657868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-26</v>
      </c>
      <c r="AM68" s="75">
        <f>RTM_PXI!I68</f>
        <v>0</v>
      </c>
      <c r="AN68" s="75">
        <f>RTM_PXI!O68</f>
        <v>0</v>
      </c>
      <c r="AO68" s="192">
        <f>GDAM_IEX!I68</f>
        <v>28.91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4.9370849353372943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587.3536271379586</v>
      </c>
      <c r="P69" s="77">
        <v>68.099999999999994</v>
      </c>
      <c r="Q69" s="77">
        <v>10.02</v>
      </c>
      <c r="R69" s="80">
        <v>26.3</v>
      </c>
      <c r="S69" s="80">
        <v>0</v>
      </c>
      <c r="T69" s="78">
        <f>SUMPRODUCT(LTA!F69:AJ69,LTA!F$101:AJ$101,LTA!F$104:AJ$104)</f>
        <v>161.19</v>
      </c>
      <c r="U69" s="78">
        <f>SUMPRODUCT(LTA!F69:AJ69,LTA!F$102:AJ$102,LTA!F$104:AJ$104)</f>
        <v>134.98000000000002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63.66</v>
      </c>
      <c r="AB69" s="117">
        <f>-STOA!O69</f>
        <v>0</v>
      </c>
      <c r="AC69">
        <f t="shared" si="3"/>
        <v>10.098330326422566</v>
      </c>
      <c r="AD69">
        <f t="shared" si="4"/>
        <v>1121.3681817468735</v>
      </c>
      <c r="AE69">
        <f>'IDT-1'!C69</f>
        <v>0</v>
      </c>
      <c r="AF69" s="26"/>
      <c r="AG69">
        <f t="shared" si="5"/>
        <v>1121.3681817468735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</v>
      </c>
      <c r="AM69" s="75">
        <f>RTM_PXI!I69</f>
        <v>0</v>
      </c>
      <c r="AN69" s="75">
        <f>RTM_PXI!O69</f>
        <v>0</v>
      </c>
      <c r="AO69" s="192">
        <f>GDAM_IEX!I69</f>
        <v>28.91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4.9370849353372943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607.81313759494071</v>
      </c>
      <c r="P70" s="77">
        <v>68.099999999999994</v>
      </c>
      <c r="Q70" s="77">
        <v>10.02</v>
      </c>
      <c r="R70" s="80">
        <v>26.3</v>
      </c>
      <c r="S70" s="80">
        <v>0</v>
      </c>
      <c r="T70" s="78">
        <f>SUMPRODUCT(LTA!F70:AJ70,LTA!F$101:AJ$101,LTA!F$104:AJ$104)</f>
        <v>150.94</v>
      </c>
      <c r="U70" s="78">
        <f>SUMPRODUCT(LTA!F70:AJ70,LTA!F$102:AJ$102,LTA!F$104:AJ$104)</f>
        <v>133.06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58.26</v>
      </c>
      <c r="AB70" s="117">
        <f>-STOA!O70</f>
        <v>0</v>
      </c>
      <c r="AC70">
        <f t="shared" si="3"/>
        <v>10.052732998266444</v>
      </c>
      <c r="AD70">
        <f t="shared" si="4"/>
        <v>1132.3032895320114</v>
      </c>
      <c r="AE70">
        <f>'IDT-1'!C70</f>
        <v>0</v>
      </c>
      <c r="AF70" s="26"/>
      <c r="AG70">
        <f t="shared" si="5"/>
        <v>1132.3032895320114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28.91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4.9370849353372943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44.998046366241212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608.6551592802191</v>
      </c>
      <c r="P71" s="77">
        <v>68.099999999999994</v>
      </c>
      <c r="Q71" s="77">
        <v>22.072539700805521</v>
      </c>
      <c r="R71" s="80">
        <v>26.3</v>
      </c>
      <c r="S71" s="80">
        <v>0</v>
      </c>
      <c r="T71" s="78">
        <f>SUMPRODUCT(LTA!F71:AJ71,LTA!F$101:AJ$101,LTA!F$104:AJ$104)</f>
        <v>138.79</v>
      </c>
      <c r="U71" s="78">
        <f>SUMPRODUCT(LTA!F71:AJ71,LTA!F$102:AJ$102,LTA!F$104:AJ$104)</f>
        <v>133.09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51.660000000000004</v>
      </c>
      <c r="AB71" s="117">
        <f>-STOA!O71</f>
        <v>0</v>
      </c>
      <c r="AC71">
        <f t="shared" si="3"/>
        <v>9.9754039464869084</v>
      </c>
      <c r="AD71">
        <f t="shared" si="4"/>
        <v>1123.5932263361162</v>
      </c>
      <c r="AE71">
        <f>'IDT-1'!C71</f>
        <v>0</v>
      </c>
      <c r="AF71" s="26"/>
      <c r="AG71">
        <f t="shared" si="5"/>
        <v>1123.5932263361162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28.9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4.9402588781944905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44.998046366241212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656.13816562456179</v>
      </c>
      <c r="P72" s="77">
        <v>68.099999999999994</v>
      </c>
      <c r="Q72" s="77">
        <v>22.072539700805521</v>
      </c>
      <c r="R72" s="80">
        <v>23.300000000000004</v>
      </c>
      <c r="S72" s="80">
        <v>0</v>
      </c>
      <c r="T72" s="78">
        <f>SUMPRODUCT(LTA!F72:AJ72,LTA!F$101:AJ$101,LTA!F$104:AJ$104)</f>
        <v>126.55</v>
      </c>
      <c r="U72" s="78">
        <f>SUMPRODUCT(LTA!F72:AJ72,LTA!F$102:AJ$102,LTA!F$104:AJ$104)</f>
        <v>132.92000000000002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44.76</v>
      </c>
      <c r="AB72" s="117">
        <f>-STOA!O72</f>
        <v>0</v>
      </c>
      <c r="AC72">
        <f t="shared" si="3"/>
        <v>10.303579863280611</v>
      </c>
      <c r="AD72">
        <f t="shared" si="4"/>
        <v>1136.4512307065224</v>
      </c>
      <c r="AE72">
        <f>'IDT-1'!C72</f>
        <v>0</v>
      </c>
      <c r="AF72" s="26"/>
      <c r="AG72">
        <f t="shared" si="5"/>
        <v>1136.4512307065224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-12</v>
      </c>
      <c r="AM72" s="75">
        <f>RTM_PXI!I72</f>
        <v>0</v>
      </c>
      <c r="AN72" s="75">
        <f>RTM_PXI!O72</f>
        <v>0</v>
      </c>
      <c r="AO72" s="192">
        <f>GDAM_IEX!I72</f>
        <v>28.91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4.9402588781944905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44.9981276524923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656.60273349402496</v>
      </c>
      <c r="P73" s="77">
        <v>68.099999999999994</v>
      </c>
      <c r="Q73" s="77">
        <v>22.072539700805521</v>
      </c>
      <c r="R73" s="80">
        <v>15.93</v>
      </c>
      <c r="S73" s="80">
        <v>0</v>
      </c>
      <c r="T73" s="78">
        <f>SUMPRODUCT(LTA!F73:AJ73,LTA!F$101:AJ$101,LTA!F$104:AJ$104)</f>
        <v>113.69999999999999</v>
      </c>
      <c r="U73" s="78">
        <f>SUMPRODUCT(LTA!F73:AJ73,LTA!F$102:AJ$102,LTA!F$104:AJ$104)</f>
        <v>132.92000000000002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39.36</v>
      </c>
      <c r="AB73" s="117">
        <f>-STOA!O73</f>
        <v>0</v>
      </c>
      <c r="AC73">
        <f t="shared" si="3"/>
        <v>9.9756752455845508</v>
      </c>
      <c r="AD73">
        <f t="shared" si="4"/>
        <v>1123.6237844799325</v>
      </c>
      <c r="AE73">
        <f>'IDT-1'!C73</f>
        <v>0</v>
      </c>
      <c r="AF73" s="26"/>
      <c r="AG73">
        <f t="shared" si="5"/>
        <v>1123.6237844799325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28.91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4.9402588781944905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667.97609588268438</v>
      </c>
      <c r="P74" s="77">
        <v>68.099999999999994</v>
      </c>
      <c r="Q74" s="77">
        <v>22.072539700805521</v>
      </c>
      <c r="R74" s="80">
        <v>14.520000000000001</v>
      </c>
      <c r="S74" s="80">
        <v>0</v>
      </c>
      <c r="T74" s="78">
        <f>SUMPRODUCT(LTA!F74:AJ74,LTA!F$101:AJ$101,LTA!F$104:AJ$104)</f>
        <v>101.19</v>
      </c>
      <c r="U74" s="78">
        <f>SUMPRODUCT(LTA!F74:AJ74,LTA!F$102:AJ$102,LTA!F$104:AJ$104)</f>
        <v>132.42000000000002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34.86</v>
      </c>
      <c r="AB74" s="117">
        <f>-STOA!O74</f>
        <v>0</v>
      </c>
      <c r="AC74">
        <f t="shared" si="3"/>
        <v>9.9092813112628235</v>
      </c>
      <c r="AD74">
        <f t="shared" si="4"/>
        <v>1116.1454131504215</v>
      </c>
      <c r="AE74">
        <f>'IDT-1'!C74</f>
        <v>0</v>
      </c>
      <c r="AF74" s="26"/>
      <c r="AG74">
        <f t="shared" si="5"/>
        <v>1116.1454131504215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28.91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4.9900431463657489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653.19801638564866</v>
      </c>
      <c r="P75" s="77">
        <v>68.099999999999994</v>
      </c>
      <c r="Q75" s="77">
        <v>22.072539700805521</v>
      </c>
      <c r="R75" s="80">
        <v>0</v>
      </c>
      <c r="S75" s="80">
        <v>0</v>
      </c>
      <c r="T75" s="78">
        <f>SUMPRODUCT(LTA!F75:AJ75,LTA!F$101:AJ$101,LTA!F$104:AJ$104)</f>
        <v>91.4</v>
      </c>
      <c r="U75" s="78">
        <f>SUMPRODUCT(LTA!F75:AJ75,LTA!F$102:AJ$102,LTA!F$104:AJ$104)</f>
        <v>132.26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68.210000000000008</v>
      </c>
      <c r="AB75" s="117">
        <f>-STOA!O75</f>
        <v>0</v>
      </c>
      <c r="AC75">
        <f t="shared" si="3"/>
        <v>9.7729843132488146</v>
      </c>
      <c r="AD75">
        <f t="shared" si="4"/>
        <v>1100.793414919571</v>
      </c>
      <c r="AE75">
        <f>'IDT-1'!C75</f>
        <v>0</v>
      </c>
      <c r="AF75" s="26"/>
      <c r="AG75">
        <f t="shared" si="5"/>
        <v>1100.793414919571</v>
      </c>
      <c r="AI75" s="75">
        <f>PXIL!I75</f>
        <v>0</v>
      </c>
      <c r="AJ75" s="75">
        <f>PXIL!O75</f>
        <v>0</v>
      </c>
      <c r="AK75" s="75">
        <f>RTM_IEX!I75</f>
        <v>19.27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4.9900431463657489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654.99504774051798</v>
      </c>
      <c r="P76" s="77">
        <v>68.099999999999994</v>
      </c>
      <c r="Q76" s="77">
        <v>22.072539700805521</v>
      </c>
      <c r="R76" s="80">
        <v>0</v>
      </c>
      <c r="S76" s="80">
        <v>0</v>
      </c>
      <c r="T76" s="78">
        <f>SUMPRODUCT(LTA!F76:AJ76,LTA!F$101:AJ$101,LTA!F$104:AJ$104)</f>
        <v>82.86</v>
      </c>
      <c r="U76" s="78">
        <f>SUMPRODUCT(LTA!F76:AJ76,LTA!F$102:AJ$102,LTA!F$104:AJ$104)</f>
        <v>132.23000000000002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63.71</v>
      </c>
      <c r="AB76" s="117">
        <f>-STOA!O76</f>
        <v>0</v>
      </c>
      <c r="AC76">
        <f t="shared" si="3"/>
        <v>9.673782189171666</v>
      </c>
      <c r="AD76">
        <f t="shared" si="4"/>
        <v>1089.6196483985177</v>
      </c>
      <c r="AE76">
        <f>'IDT-1'!C76</f>
        <v>0</v>
      </c>
      <c r="AF76" s="26"/>
      <c r="AG76">
        <f t="shared" si="5"/>
        <v>1089.6196483985177</v>
      </c>
      <c r="AI76" s="75">
        <f>PXIL!I76</f>
        <v>0</v>
      </c>
      <c r="AJ76" s="75">
        <f>PXIL!O76</f>
        <v>0</v>
      </c>
      <c r="AK76" s="75">
        <f>RTM_IEX!I76</f>
        <v>19.27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4.9900431463657489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43.593582174915689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680.70702147583211</v>
      </c>
      <c r="P77" s="77">
        <v>68.099999999999994</v>
      </c>
      <c r="Q77" s="77">
        <v>22.072539700805521</v>
      </c>
      <c r="R77" s="80">
        <v>0</v>
      </c>
      <c r="S77" s="80">
        <v>0</v>
      </c>
      <c r="T77" s="78">
        <f>SUMPRODUCT(LTA!F77:AJ77,LTA!F$101:AJ$101,LTA!F$104:AJ$104)</f>
        <v>73.98</v>
      </c>
      <c r="U77" s="78">
        <f>SUMPRODUCT(LTA!F77:AJ77,LTA!F$102:AJ$102,LTA!F$104:AJ$104)</f>
        <v>133.53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62.21</v>
      </c>
      <c r="AB77" s="117">
        <f>-STOA!O77</f>
        <v>0</v>
      </c>
      <c r="AC77">
        <f t="shared" si="3"/>
        <v>9.6825817187926653</v>
      </c>
      <c r="AD77">
        <f t="shared" si="4"/>
        <v>1080.5664047791265</v>
      </c>
      <c r="AE77">
        <f>'IDT-1'!C77</f>
        <v>0</v>
      </c>
      <c r="AF77" s="26"/>
      <c r="AG77">
        <f t="shared" si="5"/>
        <v>1080.5664047791265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4.9900431463657489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43.594474635361017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690.91354721297398</v>
      </c>
      <c r="P78" s="77">
        <v>68.099999999999994</v>
      </c>
      <c r="Q78" s="77">
        <v>22.072539700805521</v>
      </c>
      <c r="R78" s="80">
        <v>0</v>
      </c>
      <c r="S78" s="80">
        <v>0</v>
      </c>
      <c r="T78" s="78">
        <f>SUMPRODUCT(LTA!F78:AJ78,LTA!F$101:AJ$101,LTA!F$104:AJ$104)</f>
        <v>68.539999999999992</v>
      </c>
      <c r="U78" s="78">
        <f>SUMPRODUCT(LTA!F78:AJ78,LTA!F$102:AJ$102,LTA!F$104:AJ$104)</f>
        <v>132.74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60.71</v>
      </c>
      <c r="AB78" s="117">
        <f>-STOA!O78</f>
        <v>0</v>
      </c>
      <c r="AC78">
        <f t="shared" si="3"/>
        <v>9.8553111668087521</v>
      </c>
      <c r="AD78">
        <f t="shared" si="4"/>
        <v>1065.8710935286974</v>
      </c>
      <c r="AE78">
        <f>'IDT-1'!C78</f>
        <v>0</v>
      </c>
      <c r="AF78" s="26"/>
      <c r="AG78">
        <f t="shared" si="5"/>
        <v>1065.8710935286974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6.0657999999999994</v>
      </c>
      <c r="E79">
        <f>GT_NG!Q79</f>
        <v>4.9900431463657489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43.594474635361017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710.71328582951821</v>
      </c>
      <c r="P79" s="77">
        <v>68.099999999999994</v>
      </c>
      <c r="Q79" s="77">
        <v>22.072539700805521</v>
      </c>
      <c r="R79" s="80">
        <v>0</v>
      </c>
      <c r="S79" s="80">
        <v>0</v>
      </c>
      <c r="T79" s="78">
        <f>SUMPRODUCT(LTA!F79:AJ79,LTA!F$101:AJ$101,LTA!F$104:AJ$104)</f>
        <v>65.27000000000001</v>
      </c>
      <c r="U79" s="78">
        <f>SUMPRODUCT(LTA!F79:AJ79,LTA!F$102:AJ$102,LTA!F$104:AJ$104)</f>
        <v>132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59.290000000000006</v>
      </c>
      <c r="AB79" s="117">
        <f>-STOA!O79</f>
        <v>0</v>
      </c>
      <c r="AC79">
        <f t="shared" si="3"/>
        <v>10.274743074866789</v>
      </c>
      <c r="AD79">
        <f t="shared" si="4"/>
        <v>1046.8214002371838</v>
      </c>
      <c r="AE79">
        <f>'IDT-1'!C79</f>
        <v>0</v>
      </c>
      <c r="AF79" s="26"/>
      <c r="AG79">
        <f t="shared" si="5"/>
        <v>1046.8214002371838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6.0657999999999994</v>
      </c>
      <c r="E80">
        <f>GT_NG!Q80</f>
        <v>4.9900431463657489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53.283421237413322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727.14026108475707</v>
      </c>
      <c r="P80" s="77">
        <v>68.099999999999994</v>
      </c>
      <c r="Q80" s="77">
        <v>22.072539700805521</v>
      </c>
      <c r="R80" s="80">
        <v>0</v>
      </c>
      <c r="S80" s="80">
        <v>0</v>
      </c>
      <c r="T80" s="78">
        <f>SUMPRODUCT(LTA!F80:AJ80,LTA!F$101:AJ$101,LTA!F$104:AJ$104)</f>
        <v>50.13</v>
      </c>
      <c r="U80" s="78">
        <f>SUMPRODUCT(LTA!F80:AJ80,LTA!F$102:AJ$102,LTA!F$104:AJ$104)</f>
        <v>130.70000000000002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59.290000000000006</v>
      </c>
      <c r="AB80" s="117">
        <f>-STOA!O80</f>
        <v>0</v>
      </c>
      <c r="AC80">
        <f t="shared" si="3"/>
        <v>10.537453737654856</v>
      </c>
      <c r="AD80">
        <f t="shared" si="4"/>
        <v>1036.2346114316867</v>
      </c>
      <c r="AE80">
        <f>'IDT-1'!C80</f>
        <v>0</v>
      </c>
      <c r="AF80" s="26"/>
      <c r="AG80">
        <f t="shared" si="5"/>
        <v>1036.2346114316867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4.9900431463657489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53.283421237413322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738.47227873580437</v>
      </c>
      <c r="P81" s="77">
        <v>68.099999999999994</v>
      </c>
      <c r="Q81" s="77">
        <v>22.072539700805521</v>
      </c>
      <c r="R81" s="80">
        <v>0</v>
      </c>
      <c r="S81" s="80">
        <v>0</v>
      </c>
      <c r="T81" s="78">
        <f>SUMPRODUCT(LTA!F81:AJ81,LTA!F$101:AJ$101,LTA!F$104:AJ$104)</f>
        <v>48.9</v>
      </c>
      <c r="U81" s="78">
        <f>SUMPRODUCT(LTA!F81:AJ81,LTA!F$102:AJ$102,LTA!F$104:AJ$104)</f>
        <v>124.76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59.290000000000006</v>
      </c>
      <c r="AB81" s="117">
        <f>-STOA!O81</f>
        <v>0</v>
      </c>
      <c r="AC81">
        <f t="shared" si="3"/>
        <v>10.75164204342798</v>
      </c>
      <c r="AD81">
        <f t="shared" si="4"/>
        <v>1020.182440776961</v>
      </c>
      <c r="AE81">
        <f>'IDT-1'!C81</f>
        <v>0</v>
      </c>
      <c r="AF81" s="26"/>
      <c r="AG81">
        <f t="shared" si="5"/>
        <v>1020.182440776961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4.9900431463657489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53.283421237413322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723.70199185150977</v>
      </c>
      <c r="P82" s="77">
        <v>68.099999999999994</v>
      </c>
      <c r="Q82" s="77">
        <v>22.072539700805521</v>
      </c>
      <c r="R82" s="80">
        <v>0</v>
      </c>
      <c r="S82" s="80">
        <v>0</v>
      </c>
      <c r="T82" s="78">
        <f>SUMPRODUCT(LTA!F82:AJ82,LTA!F$101:AJ$101,LTA!F$104:AJ$104)</f>
        <v>47.53</v>
      </c>
      <c r="U82" s="78">
        <f>SUMPRODUCT(LTA!F82:AJ82,LTA!F$102:AJ$102,LTA!F$104:AJ$104)</f>
        <v>123.95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59.290000000000006</v>
      </c>
      <c r="AB82" s="117">
        <f>-STOA!O82</f>
        <v>0</v>
      </c>
      <c r="AC82">
        <f t="shared" si="3"/>
        <v>10.540332626190818</v>
      </c>
      <c r="AD82">
        <f t="shared" si="4"/>
        <v>1010.4434633099036</v>
      </c>
      <c r="AE82">
        <f>'IDT-1'!C82</f>
        <v>0</v>
      </c>
      <c r="AF82" s="26"/>
      <c r="AG82">
        <f t="shared" si="5"/>
        <v>1010.4434633099036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4.9900431463657489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54.140000000000008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706.23286362160275</v>
      </c>
      <c r="P83" s="77">
        <v>68.099999999999994</v>
      </c>
      <c r="Q83" s="77">
        <v>22.072539700805521</v>
      </c>
      <c r="R83" s="80">
        <v>0</v>
      </c>
      <c r="S83" s="80">
        <v>0</v>
      </c>
      <c r="T83" s="78">
        <f>SUMPRODUCT(LTA!F83:AJ83,LTA!F$101:AJ$101,LTA!F$104:AJ$104)</f>
        <v>45.92</v>
      </c>
      <c r="U83" s="78">
        <f>SUMPRODUCT(LTA!F83:AJ83,LTA!F$102:AJ$102,LTA!F$104:AJ$104)</f>
        <v>123.12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59.290000000000006</v>
      </c>
      <c r="AB83" s="117">
        <f>-STOA!O83</f>
        <v>0</v>
      </c>
      <c r="AC83">
        <f t="shared" si="3"/>
        <v>10.505842103711329</v>
      </c>
      <c r="AD83">
        <f t="shared" si="4"/>
        <v>976.4254043650626</v>
      </c>
      <c r="AE83">
        <f>'IDT-1'!C83</f>
        <v>0</v>
      </c>
      <c r="AF83" s="26"/>
      <c r="AG83">
        <f t="shared" si="5"/>
        <v>976.4254043650626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4.9900431463657489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54.140000000000008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685.3496922842171</v>
      </c>
      <c r="P84" s="77">
        <v>68.099999999999994</v>
      </c>
      <c r="Q84" s="77">
        <v>22.072539700805521</v>
      </c>
      <c r="R84" s="80">
        <v>0</v>
      </c>
      <c r="S84" s="80">
        <v>0</v>
      </c>
      <c r="T84" s="78">
        <f>SUMPRODUCT(LTA!F84:AJ84,LTA!F$101:AJ$101,LTA!F$104:AJ$104)</f>
        <v>44.71</v>
      </c>
      <c r="U84" s="78">
        <f>SUMPRODUCT(LTA!F84:AJ84,LTA!F$102:AJ$102,LTA!F$104:AJ$104)</f>
        <v>122.87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-35</v>
      </c>
      <c r="AA84" s="117">
        <f>STOA!I84</f>
        <v>59.290000000000006</v>
      </c>
      <c r="AB84" s="117">
        <f>-STOA!O84</f>
        <v>0</v>
      </c>
      <c r="AC84">
        <f t="shared" si="3"/>
        <v>10.167172155587211</v>
      </c>
      <c r="AD84">
        <f t="shared" si="4"/>
        <v>970.42090297580125</v>
      </c>
      <c r="AE84">
        <f>'IDT-1'!C84</f>
        <v>0</v>
      </c>
      <c r="AF84" s="26"/>
      <c r="AG84">
        <f t="shared" si="5"/>
        <v>970.42090297580125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-52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4.9900431463657489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54.140000000000008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684.28140975145629</v>
      </c>
      <c r="P85" s="77">
        <v>68.099999999999994</v>
      </c>
      <c r="Q85" s="77">
        <v>22.072539700805521</v>
      </c>
      <c r="R85" s="80">
        <v>0</v>
      </c>
      <c r="S85" s="80">
        <v>0</v>
      </c>
      <c r="T85" s="78">
        <f>SUMPRODUCT(LTA!F85:AJ85,LTA!F$101:AJ$101,LTA!F$104:AJ$104)</f>
        <v>44.48</v>
      </c>
      <c r="U85" s="78">
        <f>SUMPRODUCT(LTA!F85:AJ85,LTA!F$102:AJ$102,LTA!F$104:AJ$104)</f>
        <v>122.73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-40</v>
      </c>
      <c r="AA85" s="117">
        <f>STOA!I85</f>
        <v>59.290000000000006</v>
      </c>
      <c r="AB85" s="117">
        <f>-STOA!O85</f>
        <v>0</v>
      </c>
      <c r="AC85">
        <f t="shared" si="3"/>
        <v>10.225540289476479</v>
      </c>
      <c r="AD85">
        <f t="shared" si="4"/>
        <v>960.92425230915103</v>
      </c>
      <c r="AE85">
        <f>'IDT-1'!C85</f>
        <v>0</v>
      </c>
      <c r="AF85" s="26"/>
      <c r="AG85">
        <f t="shared" si="5"/>
        <v>960.92425230915103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4.9918273945733906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54.140000000000008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659.19023376655639</v>
      </c>
      <c r="P86" s="77">
        <v>68.099999999999994</v>
      </c>
      <c r="Q86" s="77">
        <v>22.072539700805521</v>
      </c>
      <c r="R86" s="80">
        <v>0</v>
      </c>
      <c r="S86" s="80">
        <v>0</v>
      </c>
      <c r="T86" s="78">
        <f>SUMPRODUCT(LTA!F86:AJ86,LTA!F$101:AJ$101,LTA!F$104:AJ$104)</f>
        <v>44.17</v>
      </c>
      <c r="U86" s="78">
        <f>SUMPRODUCT(LTA!F86:AJ86,LTA!F$102:AJ$102,LTA!F$104:AJ$104)</f>
        <v>122.18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-35</v>
      </c>
      <c r="AA86" s="117">
        <f>STOA!I86</f>
        <v>59.290000000000006</v>
      </c>
      <c r="AB86" s="117">
        <f>-STOA!O86</f>
        <v>0</v>
      </c>
      <c r="AC86">
        <f t="shared" si="3"/>
        <v>9.8018668367052868</v>
      </c>
      <c r="AD86">
        <f t="shared" si="4"/>
        <v>957.39853402522988</v>
      </c>
      <c r="AE86">
        <f>'IDT-1'!C86</f>
        <v>0</v>
      </c>
      <c r="AF86" s="26"/>
      <c r="AG86">
        <f t="shared" si="5"/>
        <v>957.39853402522988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4.9918273945733906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54.140000000000008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648.77748301787494</v>
      </c>
      <c r="P87" s="77">
        <v>68.099999999999994</v>
      </c>
      <c r="Q87" s="77">
        <v>22.072539700805521</v>
      </c>
      <c r="R87" s="80">
        <v>0</v>
      </c>
      <c r="S87" s="80">
        <v>0</v>
      </c>
      <c r="T87" s="78">
        <f>SUMPRODUCT(LTA!F87:AJ87,LTA!F$101:AJ$101,LTA!F$104:AJ$104)</f>
        <v>43.62</v>
      </c>
      <c r="U87" s="78">
        <f>SUMPRODUCT(LTA!F87:AJ87,LTA!F$102:AJ$102,LTA!F$104:AJ$104)</f>
        <v>122.32000000000001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-30</v>
      </c>
      <c r="AA87" s="117">
        <f>STOA!I87</f>
        <v>59.290000000000006</v>
      </c>
      <c r="AB87" s="117">
        <f>-STOA!O87</f>
        <v>0</v>
      </c>
      <c r="AC87">
        <f t="shared" si="3"/>
        <v>9.3248671466624948</v>
      </c>
      <c r="AD87">
        <f t="shared" si="4"/>
        <v>990.05278296659128</v>
      </c>
      <c r="AE87">
        <f>'IDT-1'!C87</f>
        <v>-3.387</v>
      </c>
      <c r="AF87" s="26"/>
      <c r="AG87">
        <f t="shared" si="5"/>
        <v>986.66578296659134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6.9892605093586999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54.140000000000008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647.37574317683493</v>
      </c>
      <c r="P88" s="77">
        <v>68.099999999999994</v>
      </c>
      <c r="Q88" s="77">
        <v>22.072539700805521</v>
      </c>
      <c r="R88" s="80">
        <v>0</v>
      </c>
      <c r="S88" s="80">
        <v>0</v>
      </c>
      <c r="T88" s="78">
        <f>SUMPRODUCT(LTA!F88:AJ88,LTA!F$101:AJ$101,LTA!F$104:AJ$104)</f>
        <v>43.78</v>
      </c>
      <c r="U88" s="78">
        <f>SUMPRODUCT(LTA!F88:AJ88,LTA!F$102:AJ$102,LTA!F$104:AJ$104)</f>
        <v>122.49000000000001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59.290000000000006</v>
      </c>
      <c r="AB88" s="117">
        <f>-STOA!O88</f>
        <v>0</v>
      </c>
      <c r="AC88">
        <f t="shared" si="3"/>
        <v>9.4217945226934052</v>
      </c>
      <c r="AD88">
        <f t="shared" si="4"/>
        <v>980.88154886430573</v>
      </c>
      <c r="AE88">
        <f>'IDT-1'!C88</f>
        <v>0</v>
      </c>
      <c r="AF88" s="26"/>
      <c r="AG88">
        <f t="shared" si="5"/>
        <v>980.88154886430573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6.9892605093586999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55.812999676122999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647.43105913886461</v>
      </c>
      <c r="P89" s="77">
        <v>68.099999999999994</v>
      </c>
      <c r="Q89" s="77">
        <v>22.072539700805521</v>
      </c>
      <c r="R89" s="80">
        <v>0</v>
      </c>
      <c r="S89" s="80">
        <v>0</v>
      </c>
      <c r="T89" s="78">
        <f>SUMPRODUCT(LTA!F89:AJ89,LTA!F$101:AJ$101,LTA!F$104:AJ$104)</f>
        <v>40.43</v>
      </c>
      <c r="U89" s="78">
        <f>SUMPRODUCT(LTA!F89:AJ89,LTA!F$102:AJ$102,LTA!F$104:AJ$104)</f>
        <v>122.49000000000001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-30</v>
      </c>
      <c r="AA89" s="117">
        <f>STOA!I89</f>
        <v>59.290000000000006</v>
      </c>
      <c r="AB89" s="117">
        <f>-STOA!O89</f>
        <v>0</v>
      </c>
      <c r="AC89">
        <f t="shared" si="3"/>
        <v>9.6542864250871983</v>
      </c>
      <c r="AD89">
        <f t="shared" si="4"/>
        <v>1027.1573726000647</v>
      </c>
      <c r="AE89">
        <f>'IDT-1'!C89</f>
        <v>0</v>
      </c>
      <c r="AF89" s="26"/>
      <c r="AG89">
        <f t="shared" si="5"/>
        <v>1027.1573726000647</v>
      </c>
      <c r="AI89" s="75">
        <f>PXIL!I89</f>
        <v>0</v>
      </c>
      <c r="AJ89" s="75">
        <f>PXIL!O89</f>
        <v>0</v>
      </c>
      <c r="AK89" s="75">
        <f>RTM_IEX!I89</f>
        <v>38.130000000000003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6.9892605093586999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55.812999676122999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653.49045781316465</v>
      </c>
      <c r="P90" s="77">
        <v>68.099999999999994</v>
      </c>
      <c r="Q90" s="77">
        <v>22.072539700805521</v>
      </c>
      <c r="R90" s="80">
        <v>0</v>
      </c>
      <c r="S90" s="80">
        <v>0</v>
      </c>
      <c r="T90" s="78">
        <f>SUMPRODUCT(LTA!F90:AJ90,LTA!F$101:AJ$101,LTA!F$104:AJ$104)</f>
        <v>39.9</v>
      </c>
      <c r="U90" s="78">
        <f>SUMPRODUCT(LTA!F90:AJ90,LTA!F$102:AJ$102,LTA!F$104:AJ$104)</f>
        <v>122.71000000000001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-30</v>
      </c>
      <c r="AA90" s="117">
        <f>STOA!I90</f>
        <v>59.290000000000006</v>
      </c>
      <c r="AB90" s="117">
        <f>-STOA!O90</f>
        <v>0</v>
      </c>
      <c r="AC90">
        <f t="shared" si="3"/>
        <v>9.8717880934210402</v>
      </c>
      <c r="AD90">
        <f t="shared" si="4"/>
        <v>1051.655969606031</v>
      </c>
      <c r="AE90">
        <f>'IDT-1'!C90</f>
        <v>0</v>
      </c>
      <c r="AF90" s="26"/>
      <c r="AG90">
        <f t="shared" si="5"/>
        <v>1051.655969606031</v>
      </c>
      <c r="AI90" s="75">
        <f>PXIL!I90</f>
        <v>0</v>
      </c>
      <c r="AJ90" s="75">
        <f>PXIL!O90</f>
        <v>0</v>
      </c>
      <c r="AK90" s="75">
        <f>RTM_IEX!I90</f>
        <v>57.33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6.9892605093586999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660.30715210601136</v>
      </c>
      <c r="P91" s="77">
        <v>68.099999999999994</v>
      </c>
      <c r="Q91" s="77">
        <v>22.072539700805521</v>
      </c>
      <c r="R91" s="80">
        <v>0</v>
      </c>
      <c r="S91" s="80">
        <v>0</v>
      </c>
      <c r="T91" s="78">
        <f>SUMPRODUCT(LTA!F91:AJ91,LTA!F$101:AJ$101,LTA!F$104:AJ$104)</f>
        <v>40.020000000000003</v>
      </c>
      <c r="U91" s="78">
        <f>SUMPRODUCT(LTA!F91:AJ91,LTA!F$102:AJ$102,LTA!F$104:AJ$104)</f>
        <v>123.57000000000001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-55</v>
      </c>
      <c r="AA91" s="117">
        <f>STOA!I91</f>
        <v>95.03</v>
      </c>
      <c r="AB91" s="117">
        <f>-STOA!O91</f>
        <v>0</v>
      </c>
      <c r="AC91">
        <f t="shared" si="3"/>
        <v>10.402917794103089</v>
      </c>
      <c r="AD91">
        <f t="shared" si="4"/>
        <v>1061.2585345220723</v>
      </c>
      <c r="AE91">
        <f>'IDT-1'!C91</f>
        <v>0</v>
      </c>
      <c r="AF91" s="26"/>
      <c r="AG91">
        <f t="shared" si="5"/>
        <v>1061.2585345220723</v>
      </c>
      <c r="AI91" s="75">
        <f>PXIL!I91</f>
        <v>0</v>
      </c>
      <c r="AJ91" s="75">
        <f>PXIL!O91</f>
        <v>0</v>
      </c>
      <c r="AK91" s="75">
        <f>RTM_IEX!I91</f>
        <v>47.74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6.9892605093586999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660.30715210601136</v>
      </c>
      <c r="P92" s="77">
        <v>68.099999999999994</v>
      </c>
      <c r="Q92" s="77">
        <v>22.072539700805521</v>
      </c>
      <c r="R92" s="80">
        <v>0</v>
      </c>
      <c r="S92" s="80">
        <v>0</v>
      </c>
      <c r="T92" s="78">
        <f>SUMPRODUCT(LTA!F92:AJ92,LTA!F$101:AJ$101,LTA!F$104:AJ$104)</f>
        <v>40.32</v>
      </c>
      <c r="U92" s="78">
        <f>SUMPRODUCT(LTA!F92:AJ92,LTA!F$102:AJ$102,LTA!F$104:AJ$104)</f>
        <v>124.23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-50</v>
      </c>
      <c r="AA92" s="117">
        <f>STOA!I92</f>
        <v>95.03</v>
      </c>
      <c r="AB92" s="117">
        <f>-STOA!O92</f>
        <v>0</v>
      </c>
      <c r="AC92">
        <f t="shared" si="3"/>
        <v>10.524143156492112</v>
      </c>
      <c r="AD92">
        <f t="shared" si="4"/>
        <v>1084.9573091596835</v>
      </c>
      <c r="AE92">
        <f>'IDT-1'!C92</f>
        <v>0</v>
      </c>
      <c r="AF92" s="26"/>
      <c r="AG92">
        <f t="shared" si="5"/>
        <v>1084.9573091596835</v>
      </c>
      <c r="AI92" s="75">
        <f>PXIL!I92</f>
        <v>0</v>
      </c>
      <c r="AJ92" s="75">
        <f>PXIL!O92</f>
        <v>0</v>
      </c>
      <c r="AK92" s="75">
        <f>RTM_IEX!I92</f>
        <v>65.599999999999994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6.9892605093586999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660.11010774373074</v>
      </c>
      <c r="P93" s="77">
        <v>68.099999999999994</v>
      </c>
      <c r="Q93" s="77">
        <v>22.072539700805521</v>
      </c>
      <c r="R93" s="80">
        <v>0</v>
      </c>
      <c r="S93" s="80">
        <v>0</v>
      </c>
      <c r="T93" s="78">
        <f>SUMPRODUCT(LTA!F93:AJ93,LTA!F$101:AJ$101,LTA!F$104:AJ$104)</f>
        <v>40.44</v>
      </c>
      <c r="U93" s="78">
        <f>SUMPRODUCT(LTA!F93:AJ93,LTA!F$102:AJ$102,LTA!F$104:AJ$104)</f>
        <v>123.53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-35</v>
      </c>
      <c r="AA93" s="117">
        <f>STOA!I93</f>
        <v>95.03</v>
      </c>
      <c r="AB93" s="117">
        <f>-STOA!O93</f>
        <v>0</v>
      </c>
      <c r="AC93">
        <f t="shared" si="3"/>
        <v>10.359405253271111</v>
      </c>
      <c r="AD93">
        <f t="shared" si="4"/>
        <v>1096.5350027006239</v>
      </c>
      <c r="AE93">
        <f>'IDT-1'!C93</f>
        <v>0</v>
      </c>
      <c r="AF93" s="26"/>
      <c r="AG93">
        <f t="shared" si="5"/>
        <v>1096.5350027006239</v>
      </c>
      <c r="AI93" s="75">
        <f>PXIL!I93</f>
        <v>0</v>
      </c>
      <c r="AJ93" s="75">
        <f>PXIL!O93</f>
        <v>0</v>
      </c>
      <c r="AK93" s="75">
        <f>RTM_IEX!I93</f>
        <v>62.79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6.9892605093586999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651.82903832745569</v>
      </c>
      <c r="P94" s="77">
        <v>68.099999999999994</v>
      </c>
      <c r="Q94" s="77">
        <v>22.072539700805521</v>
      </c>
      <c r="R94" s="80">
        <v>0</v>
      </c>
      <c r="S94" s="80">
        <v>0</v>
      </c>
      <c r="T94" s="78">
        <f>SUMPRODUCT(LTA!F94:AJ94,LTA!F$101:AJ$101,LTA!F$104:AJ$104)</f>
        <v>40.78</v>
      </c>
      <c r="U94" s="78">
        <f>SUMPRODUCT(LTA!F94:AJ94,LTA!F$102:AJ$102,LTA!F$104:AJ$104)</f>
        <v>123.72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-20</v>
      </c>
      <c r="AA94" s="117">
        <f>STOA!I94</f>
        <v>95.03</v>
      </c>
      <c r="AB94" s="117">
        <f>-STOA!O94</f>
        <v>0</v>
      </c>
      <c r="AC94">
        <f t="shared" si="3"/>
        <v>10.155207929574962</v>
      </c>
      <c r="AD94">
        <f t="shared" si="4"/>
        <v>1103.668130608045</v>
      </c>
      <c r="AE94">
        <f>'IDT-1'!C94</f>
        <v>0</v>
      </c>
      <c r="AF94" s="26"/>
      <c r="AG94">
        <f t="shared" si="5"/>
        <v>1103.668130608045</v>
      </c>
      <c r="AI94" s="75">
        <f>PXIL!I94</f>
        <v>0</v>
      </c>
      <c r="AJ94" s="75">
        <f>PXIL!O94</f>
        <v>0</v>
      </c>
      <c r="AK94" s="75">
        <f>RTM_IEX!I94</f>
        <v>62.47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6.9892605093586999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639.38461057193513</v>
      </c>
      <c r="P95" s="77">
        <v>68.099999999999994</v>
      </c>
      <c r="Q95" s="77">
        <v>22.072539700805521</v>
      </c>
      <c r="R95" s="80">
        <v>0</v>
      </c>
      <c r="S95" s="80">
        <v>0</v>
      </c>
      <c r="T95" s="78">
        <f>SUMPRODUCT(LTA!F95:AJ95,LTA!F$101:AJ$101,LTA!F$104:AJ$104)</f>
        <v>42.12</v>
      </c>
      <c r="U95" s="78">
        <f>SUMPRODUCT(LTA!F95:AJ95,LTA!F$102:AJ$102,LTA!F$104:AJ$104)</f>
        <v>124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95.03</v>
      </c>
      <c r="AB95" s="117">
        <f>-STOA!O95</f>
        <v>0</v>
      </c>
      <c r="AC95">
        <f t="shared" si="3"/>
        <v>9.8419104148824772</v>
      </c>
      <c r="AD95">
        <f t="shared" si="4"/>
        <v>1108.5570003672169</v>
      </c>
      <c r="AE95">
        <f>'IDT-1'!C95</f>
        <v>0</v>
      </c>
      <c r="AF95" s="26"/>
      <c r="AG95">
        <f t="shared" si="5"/>
        <v>1108.5570003672169</v>
      </c>
      <c r="AI95" s="75">
        <f>PXIL!I95</f>
        <v>0</v>
      </c>
      <c r="AJ95" s="75">
        <f>PXIL!O95</f>
        <v>0</v>
      </c>
      <c r="AK95" s="75">
        <f>RTM_IEX!I95</f>
        <v>57.87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6.9892605093586999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634.47821494163509</v>
      </c>
      <c r="P96" s="77">
        <v>68.099999999999994</v>
      </c>
      <c r="Q96" s="77">
        <v>22.072539700805521</v>
      </c>
      <c r="R96" s="80">
        <v>0</v>
      </c>
      <c r="S96" s="80">
        <v>0</v>
      </c>
      <c r="T96" s="78">
        <f>SUMPRODUCT(LTA!F96:AJ96,LTA!F$101:AJ$101,LTA!F$104:AJ$104)</f>
        <v>43.75</v>
      </c>
      <c r="U96" s="78">
        <f>SUMPRODUCT(LTA!F96:AJ96,LTA!F$102:AJ$102,LTA!F$104:AJ$104)</f>
        <v>124.49000000000001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95.03</v>
      </c>
      <c r="AB96" s="117">
        <f>-STOA!O96</f>
        <v>0</v>
      </c>
      <c r="AC96">
        <f t="shared" si="3"/>
        <v>9.7449661333358364</v>
      </c>
      <c r="AD96">
        <f t="shared" si="4"/>
        <v>1097.6375490184637</v>
      </c>
      <c r="AE96">
        <f>'IDT-1'!C96</f>
        <v>0</v>
      </c>
      <c r="AF96" s="26"/>
      <c r="AG96">
        <f t="shared" si="5"/>
        <v>1097.6375490184637</v>
      </c>
      <c r="AI96" s="75">
        <f>PXIL!I96</f>
        <v>0</v>
      </c>
      <c r="AJ96" s="75">
        <f>PXIL!O96</f>
        <v>0</v>
      </c>
      <c r="AK96" s="75">
        <f>RTM_IEX!I96</f>
        <v>49.64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6.9892605093586999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631.61500186525575</v>
      </c>
      <c r="P97" s="77">
        <v>68.099999999999994</v>
      </c>
      <c r="Q97" s="77">
        <v>22.072539700805521</v>
      </c>
      <c r="R97" s="80">
        <v>0</v>
      </c>
      <c r="S97" s="80">
        <v>0</v>
      </c>
      <c r="T97" s="78">
        <f>SUMPRODUCT(LTA!F97:AJ97,LTA!F$101:AJ$101,LTA!F$104:AJ$104)</f>
        <v>45.09</v>
      </c>
      <c r="U97" s="78">
        <f>SUMPRODUCT(LTA!F97:AJ97,LTA!F$102:AJ$102,LTA!F$104:AJ$104)</f>
        <v>125.09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95.03</v>
      </c>
      <c r="AB97" s="117">
        <f>-STOA!O97</f>
        <v>0</v>
      </c>
      <c r="AC97">
        <f t="shared" si="3"/>
        <v>9.6983858582636966</v>
      </c>
      <c r="AD97">
        <f t="shared" si="4"/>
        <v>1092.3909162171562</v>
      </c>
      <c r="AE97">
        <f>'IDT-1'!C97</f>
        <v>0</v>
      </c>
      <c r="AF97" s="26"/>
      <c r="AG97">
        <f t="shared" si="5"/>
        <v>1092.3909162171562</v>
      </c>
      <c r="AI97" s="75">
        <f>PXIL!I97</f>
        <v>0</v>
      </c>
      <c r="AJ97" s="75">
        <f>PXIL!O97</f>
        <v>0</v>
      </c>
      <c r="AK97" s="75">
        <f>RTM_IEX!I97</f>
        <v>45.27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6.9892605093586999</v>
      </c>
      <c r="F98">
        <f>GT_Spot!Q98</f>
        <v>0</v>
      </c>
      <c r="G98">
        <f>PPCL_NG!Q98</f>
        <v>1.6070000000000001E-3</v>
      </c>
      <c r="H98">
        <f>PPCL_Spot!Q98</f>
        <v>0</v>
      </c>
      <c r="I98">
        <f>Bawana_NG!Q98</f>
        <v>57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624.47811714541569</v>
      </c>
      <c r="P98" s="77">
        <v>68.099999999999994</v>
      </c>
      <c r="Q98" s="77">
        <v>22.072539700805521</v>
      </c>
      <c r="R98" s="80">
        <v>0</v>
      </c>
      <c r="S98" s="80">
        <v>0</v>
      </c>
      <c r="T98" s="78">
        <f>SUMPRODUCT(LTA!F98:AJ98,LTA!F$101:AJ$101,LTA!F$104:AJ$104)</f>
        <v>46.55</v>
      </c>
      <c r="U98" s="78">
        <f>SUMPRODUCT(LTA!F98:AJ98,LTA!F$102:AJ$102,LTA!F$104:AJ$104)</f>
        <v>125.44000000000001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95.03</v>
      </c>
      <c r="AB98" s="117">
        <f>-STOA!O98</f>
        <v>0</v>
      </c>
      <c r="AC98">
        <f t="shared" si="3"/>
        <v>9.6554834143291046</v>
      </c>
      <c r="AD98">
        <f t="shared" si="4"/>
        <v>1087.5585409412508</v>
      </c>
      <c r="AE98">
        <f>'IDT-1'!C98</f>
        <v>0</v>
      </c>
      <c r="AF98" s="26"/>
      <c r="AG98">
        <f t="shared" si="5"/>
        <v>1087.5585409412508</v>
      </c>
      <c r="AI98" s="75">
        <f>PXIL!I98</f>
        <v>0</v>
      </c>
      <c r="AJ98" s="75">
        <f>PXIL!O98</f>
        <v>0</v>
      </c>
      <c r="AK98" s="75">
        <f>RTM_IEX!I98</f>
        <v>45.72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0.14505427500000015</v>
      </c>
      <c r="E99">
        <f t="shared" si="6"/>
        <v>0.12486275438839078</v>
      </c>
      <c r="F99">
        <f t="shared" si="6"/>
        <v>0</v>
      </c>
      <c r="G99">
        <f t="shared" si="6"/>
        <v>4.0175000000000006E-7</v>
      </c>
      <c r="H99">
        <f t="shared" si="6"/>
        <v>0</v>
      </c>
      <c r="I99">
        <f t="shared" si="6"/>
        <v>1.1686265127017073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14.702832813868829</v>
      </c>
      <c r="P99" s="77">
        <f t="shared" si="6"/>
        <v>1.4949802732306934</v>
      </c>
      <c r="Q99" s="77">
        <f t="shared" si="6"/>
        <v>0.39945585034812275</v>
      </c>
      <c r="R99" s="80">
        <f t="shared" si="6"/>
        <v>0.29643249999999977</v>
      </c>
      <c r="S99" s="80">
        <f t="shared" si="6"/>
        <v>0</v>
      </c>
      <c r="T99" s="78">
        <f t="shared" si="6"/>
        <v>2.7791725000000014</v>
      </c>
      <c r="U99" s="78">
        <f t="shared" si="6"/>
        <v>2.6041400000000001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-1.5874124999999999</v>
      </c>
      <c r="AA99" s="117">
        <f t="shared" si="6"/>
        <v>1.8021299999999989</v>
      </c>
      <c r="AB99" s="117">
        <f t="shared" si="6"/>
        <v>-0.18</v>
      </c>
      <c r="AC99">
        <f t="shared" si="6"/>
        <v>0.24566971418987602</v>
      </c>
      <c r="AD99">
        <f t="shared" si="6"/>
        <v>23.478488167097858</v>
      </c>
      <c r="AE99">
        <f t="shared" si="6"/>
        <v>-6.2700000000000004E-3</v>
      </c>
      <c r="AG99">
        <f t="shared" si="6"/>
        <v>23.472218167097857</v>
      </c>
      <c r="AI99">
        <f t="shared" si="6"/>
        <v>0</v>
      </c>
      <c r="AJ99">
        <f t="shared" si="6"/>
        <v>0</v>
      </c>
      <c r="AK99">
        <f t="shared" si="6"/>
        <v>0.17799500000000001</v>
      </c>
      <c r="AL99">
        <f t="shared" si="6"/>
        <v>-0.31974999999999998</v>
      </c>
      <c r="AM99">
        <f t="shared" si="6"/>
        <v>0</v>
      </c>
      <c r="AN99">
        <f t="shared" si="6"/>
        <v>0</v>
      </c>
      <c r="AO99">
        <f t="shared" si="6"/>
        <v>0.11563750000000003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45058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7.8234000000000004</v>
      </c>
      <c r="E3">
        <f>GT_NG!T3</f>
        <v>9.7804301075268825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735.45508523205524</v>
      </c>
      <c r="P3" s="77">
        <v>74.849999999999994</v>
      </c>
      <c r="Q3" s="77">
        <v>26.663067894131181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370.97000000000014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144.44</v>
      </c>
      <c r="AB3" s="117">
        <f>-STOA!P3</f>
        <v>0</v>
      </c>
      <c r="AC3">
        <f>SUMIF(B3:AB3,"&gt;0")*$AC$2-SUMIF(B3:AB3,"&lt;0")*($AC$2/(1-$AC$2))+SUMIF(AI3:AR3,"&gt;0")*$AC$2-SUMIF(AI3:AR3,"&lt;0")*($AC$2/(1-$AC$2))</f>
        <v>12.668321452456679</v>
      </c>
      <c r="AD3">
        <f>SUM(B3:AB3,AI3:AR3)-AC3</f>
        <v>1426.9136617812567</v>
      </c>
      <c r="AE3">
        <f>'IDT-1'!F3</f>
        <v>-56.927999999999997</v>
      </c>
      <c r="AF3" s="26"/>
      <c r="AG3">
        <f>SUM(AD3:AF3)</f>
        <v>1369.9856617812566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9.7804301075268825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729.52679544989735</v>
      </c>
      <c r="P4" s="77">
        <v>74.849999999999994</v>
      </c>
      <c r="Q4" s="77">
        <v>26.663067894131181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371.23000000000013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-61</v>
      </c>
      <c r="AA4" s="117">
        <f>STOA!J4</f>
        <v>144.44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13.160006281227604</v>
      </c>
      <c r="AD4">
        <f t="shared" ref="AD4:AD67" si="1">SUM(B4:AB4,AI4:AR4)-AC4</f>
        <v>1359.7536871703278</v>
      </c>
      <c r="AE4">
        <f>'IDT-1'!F4</f>
        <v>0</v>
      </c>
      <c r="AF4" s="26"/>
      <c r="AG4">
        <f t="shared" ref="AG4:AG67" si="2">SUM(AD4:AF4)</f>
        <v>1359.7536871703278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9.7804301075268825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732.09163244999138</v>
      </c>
      <c r="P5" s="77">
        <v>74.849999999999994</v>
      </c>
      <c r="Q5" s="77">
        <v>26.663067894131181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374.78000000000009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-70</v>
      </c>
      <c r="AA5" s="117">
        <f>STOA!J5</f>
        <v>144.44</v>
      </c>
      <c r="AB5" s="117">
        <f>-STOA!P5</f>
        <v>0</v>
      </c>
      <c r="AC5">
        <f t="shared" si="0"/>
        <v>13.471282544972096</v>
      </c>
      <c r="AD5">
        <f t="shared" si="1"/>
        <v>1336.5572479066775</v>
      </c>
      <c r="AE5">
        <f>'IDT-1'!F5</f>
        <v>0</v>
      </c>
      <c r="AF5" s="26"/>
      <c r="AG5">
        <f t="shared" si="2"/>
        <v>1336.5572479066775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9.7804301075268825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732.74430734999146</v>
      </c>
      <c r="P6" s="77">
        <v>74.849999999999994</v>
      </c>
      <c r="Q6" s="77">
        <v>26.663067894131181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375.04000000000013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-90</v>
      </c>
      <c r="AA6" s="117">
        <f>STOA!J6</f>
        <v>144.44</v>
      </c>
      <c r="AB6" s="117">
        <f>-STOA!P6</f>
        <v>0</v>
      </c>
      <c r="AC6">
        <f t="shared" si="0"/>
        <v>13.656876634536001</v>
      </c>
      <c r="AD6">
        <f t="shared" si="1"/>
        <v>1317.2843287171136</v>
      </c>
      <c r="AE6">
        <f>'IDT-1'!F6</f>
        <v>0</v>
      </c>
      <c r="AF6" s="26"/>
      <c r="AG6">
        <f t="shared" si="2"/>
        <v>1317.2843287171136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9.7804301075268825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738.83899612202447</v>
      </c>
      <c r="P7" s="77">
        <v>74.849999999999994</v>
      </c>
      <c r="Q7" s="77">
        <v>26.663067894131181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374.49000000000007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-105</v>
      </c>
      <c r="AA7" s="117">
        <f>STOA!J7</f>
        <v>144.44</v>
      </c>
      <c r="AB7" s="117">
        <f>-STOA!P7</f>
        <v>0</v>
      </c>
      <c r="AC7">
        <f t="shared" si="0"/>
        <v>14.016404359006728</v>
      </c>
      <c r="AD7">
        <f t="shared" si="1"/>
        <v>1287.4694897646759</v>
      </c>
      <c r="AE7">
        <f>'IDT-1'!F7</f>
        <v>0</v>
      </c>
      <c r="AF7" s="26"/>
      <c r="AG7">
        <f t="shared" si="2"/>
        <v>1287.4694897646759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9.7804301075268825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740.26737953538327</v>
      </c>
      <c r="P8" s="77">
        <v>74.849999999999994</v>
      </c>
      <c r="Q8" s="77">
        <v>26.663067894131181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374.64000000000004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-119</v>
      </c>
      <c r="AA8" s="117">
        <f>STOA!J8</f>
        <v>144.44</v>
      </c>
      <c r="AB8" s="117">
        <f>-STOA!P8</f>
        <v>0</v>
      </c>
      <c r="AC8">
        <f t="shared" si="0"/>
        <v>14.154587918355022</v>
      </c>
      <c r="AD8">
        <f t="shared" si="1"/>
        <v>1274.9096896186863</v>
      </c>
      <c r="AE8">
        <f>'IDT-1'!F8</f>
        <v>-2.3069999999999999</v>
      </c>
      <c r="AF8" s="26"/>
      <c r="AG8">
        <f t="shared" si="2"/>
        <v>1272.6026896186863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9.7804301075268825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731.24087063361424</v>
      </c>
      <c r="P9" s="77">
        <v>74.849999999999994</v>
      </c>
      <c r="Q9" s="77">
        <v>26.663067894131181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374.74000000000007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-165</v>
      </c>
      <c r="AA9" s="117">
        <f>STOA!J9</f>
        <v>144.44</v>
      </c>
      <c r="AB9" s="117">
        <f>-STOA!P9</f>
        <v>0</v>
      </c>
      <c r="AC9">
        <f t="shared" si="0"/>
        <v>14.484428506040437</v>
      </c>
      <c r="AD9">
        <f t="shared" si="1"/>
        <v>1219.653340129232</v>
      </c>
      <c r="AE9">
        <f>'IDT-1'!F9</f>
        <v>0</v>
      </c>
      <c r="AF9" s="26"/>
      <c r="AG9">
        <f t="shared" si="2"/>
        <v>1219.653340129232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9.7804301075268825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728.26782747926632</v>
      </c>
      <c r="P10" s="77">
        <v>74.849999999999994</v>
      </c>
      <c r="Q10" s="77">
        <v>26.663067894131181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374.79000000000008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-182</v>
      </c>
      <c r="AA10" s="117">
        <f>STOA!J10</f>
        <v>144.44</v>
      </c>
      <c r="AB10" s="117">
        <f>-STOA!P10</f>
        <v>0</v>
      </c>
      <c r="AC10">
        <f t="shared" si="0"/>
        <v>14.609633894159497</v>
      </c>
      <c r="AD10">
        <f t="shared" si="1"/>
        <v>1199.605091586765</v>
      </c>
      <c r="AE10">
        <f>'IDT-1'!F10</f>
        <v>0</v>
      </c>
      <c r="AF10" s="26"/>
      <c r="AG10">
        <f t="shared" si="2"/>
        <v>1199.605091586765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9.7804301075268825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727.09838208584483</v>
      </c>
      <c r="P11" s="77">
        <v>74.849999999999994</v>
      </c>
      <c r="Q11" s="77">
        <v>26.663067894131181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376.33000000000004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-197</v>
      </c>
      <c r="AA11" s="117">
        <f>STOA!J11</f>
        <v>144.34</v>
      </c>
      <c r="AB11" s="117">
        <f>-STOA!P11</f>
        <v>0</v>
      </c>
      <c r="AC11">
        <f t="shared" si="0"/>
        <v>14.656405412308365</v>
      </c>
      <c r="AD11">
        <f t="shared" si="1"/>
        <v>1194.8288746751944</v>
      </c>
      <c r="AE11">
        <f>'IDT-1'!F11</f>
        <v>0</v>
      </c>
      <c r="AF11" s="26"/>
      <c r="AG11">
        <f t="shared" si="2"/>
        <v>1194.8288746751944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9.7804301075268825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728.12685661500154</v>
      </c>
      <c r="P12" s="77">
        <v>74.849999999999994</v>
      </c>
      <c r="Q12" s="77">
        <v>26.663067894131181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376.15000000000009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-213</v>
      </c>
      <c r="AA12" s="117">
        <f>STOA!J12</f>
        <v>144.34</v>
      </c>
      <c r="AB12" s="117">
        <f>-STOA!P12</f>
        <v>0</v>
      </c>
      <c r="AC12">
        <f t="shared" si="0"/>
        <v>14.805922028520069</v>
      </c>
      <c r="AD12">
        <f t="shared" si="1"/>
        <v>1179.5278325881395</v>
      </c>
      <c r="AE12">
        <f>'IDT-1'!F12</f>
        <v>0</v>
      </c>
      <c r="AF12" s="26"/>
      <c r="AG12">
        <f t="shared" si="2"/>
        <v>1179.5278325881395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9.7804301075268825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729.12937815475755</v>
      </c>
      <c r="P13" s="77">
        <v>74.849999999999994</v>
      </c>
      <c r="Q13" s="77">
        <v>26.663067894131181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376.25000000000006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-229</v>
      </c>
      <c r="AA13" s="117">
        <f>STOA!J13</f>
        <v>144.34</v>
      </c>
      <c r="AB13" s="117">
        <f>-STOA!P13</f>
        <v>0</v>
      </c>
      <c r="AC13">
        <f t="shared" si="0"/>
        <v>14.957674258425046</v>
      </c>
      <c r="AD13">
        <f t="shared" si="1"/>
        <v>1164.4786018979905</v>
      </c>
      <c r="AE13">
        <f>'IDT-1'!F13</f>
        <v>0</v>
      </c>
      <c r="AF13" s="26"/>
      <c r="AG13">
        <f t="shared" si="2"/>
        <v>1164.4786018979905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9.7804301075268825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731.73824363949859</v>
      </c>
      <c r="P14" s="77">
        <v>74.849999999999994</v>
      </c>
      <c r="Q14" s="77">
        <v>26.663067894131181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376.11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-245</v>
      </c>
      <c r="AA14" s="117">
        <f>STOA!J14</f>
        <v>144.34</v>
      </c>
      <c r="AB14" s="117">
        <f>-STOA!P14</f>
        <v>0</v>
      </c>
      <c r="AC14">
        <f t="shared" si="0"/>
        <v>15.121450315045891</v>
      </c>
      <c r="AD14">
        <f t="shared" si="1"/>
        <v>1150.7836913261106</v>
      </c>
      <c r="AE14">
        <f>'IDT-1'!F14</f>
        <v>0</v>
      </c>
      <c r="AF14" s="26"/>
      <c r="AG14">
        <f t="shared" si="2"/>
        <v>1150.7836913261106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9.7804301075268825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728.60760790533845</v>
      </c>
      <c r="P15" s="77">
        <v>74.849999999999994</v>
      </c>
      <c r="Q15" s="77">
        <v>26.66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375.07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-276</v>
      </c>
      <c r="AA15" s="117">
        <f>STOA!J15</f>
        <v>144.34</v>
      </c>
      <c r="AB15" s="117">
        <f>-STOA!P15</f>
        <v>0</v>
      </c>
      <c r="AC15">
        <f t="shared" si="0"/>
        <v>15.182381125861076</v>
      </c>
      <c r="AD15">
        <f t="shared" si="1"/>
        <v>1135.5490568870041</v>
      </c>
      <c r="AE15">
        <f>'IDT-1'!F15</f>
        <v>0</v>
      </c>
      <c r="AF15" s="26"/>
      <c r="AG15">
        <f t="shared" si="2"/>
        <v>1135.5490568870041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9.7804301075268825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728.60760790533845</v>
      </c>
      <c r="P16" s="77">
        <v>74.849999999999994</v>
      </c>
      <c r="Q16" s="77">
        <v>26.664035114272743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375.05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-292</v>
      </c>
      <c r="AA16" s="117">
        <f>STOA!J16</f>
        <v>144.34</v>
      </c>
      <c r="AB16" s="117">
        <f>-STOA!P16</f>
        <v>0</v>
      </c>
      <c r="AC16">
        <f t="shared" si="0"/>
        <v>15.235509399999849</v>
      </c>
      <c r="AD16">
        <f t="shared" si="1"/>
        <v>1129.4799637271381</v>
      </c>
      <c r="AE16">
        <f>'IDT-1'!F16</f>
        <v>0</v>
      </c>
      <c r="AF16" s="26"/>
      <c r="AG16">
        <f t="shared" si="2"/>
        <v>1129.4799637271381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9.7804301075268825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728.61942998034624</v>
      </c>
      <c r="P17" s="77">
        <v>74.849999999999994</v>
      </c>
      <c r="Q17" s="77">
        <v>26.66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369.97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-305</v>
      </c>
      <c r="AA17" s="117">
        <f>STOA!J17</f>
        <v>144.34</v>
      </c>
      <c r="AB17" s="117">
        <f>-STOA!P17</f>
        <v>0</v>
      </c>
      <c r="AC17">
        <f t="shared" si="0"/>
        <v>15.306289583042858</v>
      </c>
      <c r="AD17">
        <f t="shared" si="1"/>
        <v>1111.3369705048303</v>
      </c>
      <c r="AE17">
        <f>'IDT-1'!F17</f>
        <v>0</v>
      </c>
      <c r="AF17" s="26"/>
      <c r="AG17">
        <f t="shared" si="2"/>
        <v>1111.3369705048303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9.7804301075268825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734.45701424696074</v>
      </c>
      <c r="P18" s="77">
        <v>74.849999999999994</v>
      </c>
      <c r="Q18" s="77">
        <v>26.66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369.83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-321</v>
      </c>
      <c r="AA18" s="117">
        <f>STOA!J18</f>
        <v>144.34</v>
      </c>
      <c r="AB18" s="117">
        <f>-STOA!P18</f>
        <v>0</v>
      </c>
      <c r="AC18">
        <f t="shared" si="0"/>
        <v>15.498478364944189</v>
      </c>
      <c r="AD18">
        <f t="shared" si="1"/>
        <v>1100.8423659895432</v>
      </c>
      <c r="AE18">
        <f>'IDT-1'!F18</f>
        <v>0</v>
      </c>
      <c r="AF18" s="26"/>
      <c r="AG18">
        <f t="shared" si="2"/>
        <v>1100.8423659895432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9.7804301075268825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55.92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650.7174655437608</v>
      </c>
      <c r="P19" s="77">
        <v>74.849999999999994</v>
      </c>
      <c r="Q19" s="77">
        <v>26.66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369.59000000000003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-135.65</v>
      </c>
      <c r="AA19" s="117">
        <f>STOA!J19</f>
        <v>144.26</v>
      </c>
      <c r="AB19" s="117">
        <f>-STOA!P19</f>
        <v>0</v>
      </c>
      <c r="AC19">
        <f t="shared" si="0"/>
        <v>13.836231514725684</v>
      </c>
      <c r="AD19">
        <f t="shared" si="1"/>
        <v>1095.1150641365618</v>
      </c>
      <c r="AE19">
        <f>'IDT-1'!F19</f>
        <v>0</v>
      </c>
      <c r="AF19" s="26"/>
      <c r="AG19">
        <f t="shared" si="2"/>
        <v>1095.1150641365618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9.7804301075268825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705.09123109476559</v>
      </c>
      <c r="P20" s="77">
        <v>74.849999999999994</v>
      </c>
      <c r="Q20" s="77">
        <v>26.66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369.56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-347</v>
      </c>
      <c r="AA20" s="117">
        <f>STOA!J20</f>
        <v>144.26</v>
      </c>
      <c r="AB20" s="117">
        <f>-STOA!P20</f>
        <v>0</v>
      </c>
      <c r="AC20">
        <f t="shared" si="0"/>
        <v>15.84929078878195</v>
      </c>
      <c r="AD20">
        <f t="shared" si="1"/>
        <v>1088.1257704135105</v>
      </c>
      <c r="AE20">
        <f>'IDT-1'!F20</f>
        <v>0</v>
      </c>
      <c r="AF20" s="26"/>
      <c r="AG20">
        <f t="shared" si="2"/>
        <v>1088.1257704135105</v>
      </c>
      <c r="AI20" s="75">
        <f>PXIL!J20</f>
        <v>0</v>
      </c>
      <c r="AJ20" s="75">
        <f>PXIL!P20</f>
        <v>0</v>
      </c>
      <c r="AK20" s="75">
        <f>RTM_IEX!J20</f>
        <v>43.35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9.7804301075268825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734.87243267741462</v>
      </c>
      <c r="P21" s="77">
        <v>74.850000000000009</v>
      </c>
      <c r="Q21" s="77">
        <v>26.66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369.58000000000004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-358</v>
      </c>
      <c r="AA21" s="117">
        <f>STOA!J21</f>
        <v>144.26</v>
      </c>
      <c r="AB21" s="117">
        <f>-STOA!P21</f>
        <v>0</v>
      </c>
      <c r="AC21">
        <f t="shared" si="0"/>
        <v>15.99729676545341</v>
      </c>
      <c r="AD21">
        <f t="shared" si="1"/>
        <v>1082.6989660194879</v>
      </c>
      <c r="AE21">
        <f>'IDT-1'!F21</f>
        <v>0</v>
      </c>
      <c r="AF21" s="26"/>
      <c r="AG21">
        <f t="shared" si="2"/>
        <v>1082.6989660194879</v>
      </c>
      <c r="AI21" s="75">
        <f>PXIL!J21</f>
        <v>0</v>
      </c>
      <c r="AJ21" s="75">
        <f>PXIL!P21</f>
        <v>0</v>
      </c>
      <c r="AK21" s="75">
        <f>RTM_IEX!J21</f>
        <v>19.27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9.7804301075268825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738.19993297620647</v>
      </c>
      <c r="P22" s="77">
        <v>74.86</v>
      </c>
      <c r="Q22" s="77">
        <v>26.66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369.69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-365</v>
      </c>
      <c r="AA22" s="117">
        <f>STOA!J22</f>
        <v>144.26</v>
      </c>
      <c r="AB22" s="117">
        <f>-STOA!P22</f>
        <v>0</v>
      </c>
      <c r="AC22">
        <f t="shared" si="0"/>
        <v>16.089781660738147</v>
      </c>
      <c r="AD22">
        <f t="shared" si="1"/>
        <v>1079.0539814229951</v>
      </c>
      <c r="AE22">
        <f>'IDT-1'!F22</f>
        <v>0</v>
      </c>
      <c r="AF22" s="26"/>
      <c r="AG22">
        <f t="shared" si="2"/>
        <v>1079.0539814229951</v>
      </c>
      <c r="AI22" s="75">
        <f>PXIL!J22</f>
        <v>0</v>
      </c>
      <c r="AJ22" s="75">
        <f>PXIL!P22</f>
        <v>0</v>
      </c>
      <c r="AK22" s="75">
        <f>RTM_IEX!J22</f>
        <v>19.27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9.7804301075268825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664.46583997157381</v>
      </c>
      <c r="P23" s="77">
        <v>74.860000000000014</v>
      </c>
      <c r="Q23" s="77">
        <v>26.66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371.35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-228.6</v>
      </c>
      <c r="AA23" s="117">
        <f>STOA!J23</f>
        <v>144.16</v>
      </c>
      <c r="AB23" s="117">
        <f>-STOA!P23</f>
        <v>0</v>
      </c>
      <c r="AC23">
        <f t="shared" si="0"/>
        <v>14.2200568739358</v>
      </c>
      <c r="AD23">
        <f t="shared" si="1"/>
        <v>1082.199613205165</v>
      </c>
      <c r="AE23">
        <f>'IDT-1'!F23</f>
        <v>0</v>
      </c>
      <c r="AF23" s="26"/>
      <c r="AG23">
        <f t="shared" si="2"/>
        <v>1082.199613205165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9.7804301075268825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727.33332200797986</v>
      </c>
      <c r="P24" s="77">
        <v>74.860000000000014</v>
      </c>
      <c r="Q24" s="77">
        <v>26.66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371.17000000000007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-388</v>
      </c>
      <c r="AA24" s="117">
        <f>STOA!J24</f>
        <v>144.16</v>
      </c>
      <c r="AB24" s="117">
        <f>-STOA!P24</f>
        <v>0</v>
      </c>
      <c r="AC24">
        <f t="shared" si="0"/>
        <v>16.592064417228244</v>
      </c>
      <c r="AD24">
        <f t="shared" si="1"/>
        <v>1089.4250876982787</v>
      </c>
      <c r="AE24">
        <f>'IDT-1'!F24</f>
        <v>0</v>
      </c>
      <c r="AF24" s="26"/>
      <c r="AG24">
        <f t="shared" si="2"/>
        <v>1089.4250876982787</v>
      </c>
      <c r="AI24" s="75">
        <f>PXIL!J24</f>
        <v>0</v>
      </c>
      <c r="AJ24" s="75">
        <f>PXIL!P24</f>
        <v>0</v>
      </c>
      <c r="AK24" s="75">
        <f>RTM_IEX!J24</f>
        <v>62.63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9.7804301075268825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764.79131180804393</v>
      </c>
      <c r="P25" s="77">
        <v>74.860000000000014</v>
      </c>
      <c r="Q25" s="77">
        <v>26.66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370.79000000000008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-387</v>
      </c>
      <c r="AA25" s="117">
        <f>STOA!J25</f>
        <v>144.16</v>
      </c>
      <c r="AB25" s="117">
        <f>-STOA!P25</f>
        <v>0</v>
      </c>
      <c r="AC25">
        <f t="shared" si="0"/>
        <v>16.655064599946613</v>
      </c>
      <c r="AD25">
        <f t="shared" si="1"/>
        <v>1098.5300773156243</v>
      </c>
      <c r="AE25">
        <f>'IDT-1'!F25</f>
        <v>0</v>
      </c>
      <c r="AF25" s="26"/>
      <c r="AG25">
        <f t="shared" si="2"/>
        <v>1098.5300773156243</v>
      </c>
      <c r="AI25" s="75">
        <f>PXIL!J25</f>
        <v>0</v>
      </c>
      <c r="AJ25" s="75">
        <f>PXIL!P25</f>
        <v>0</v>
      </c>
      <c r="AK25" s="75">
        <f>RTM_IEX!J25</f>
        <v>33.72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9.7804301075268825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720.98149351305415</v>
      </c>
      <c r="P26" s="77">
        <v>74.849999999999994</v>
      </c>
      <c r="Q26" s="77">
        <v>26.66</v>
      </c>
      <c r="R26" s="80">
        <v>0</v>
      </c>
      <c r="S26" s="80">
        <v>0</v>
      </c>
      <c r="T26" s="78">
        <f>SUMPRODUCT(LTA!F26:AJ26,LTA!F$101:AJ$101,LTA!F$105:AJ$105)</f>
        <v>0.62</v>
      </c>
      <c r="U26" s="78">
        <f>SUMPRODUCT(LTA!F26:AJ26,LTA!F$102:AJ$102,LTA!F$105:AJ$105)</f>
        <v>348.62000000000006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-173</v>
      </c>
      <c r="AA26" s="117">
        <f>STOA!J26</f>
        <v>144.16</v>
      </c>
      <c r="AB26" s="117">
        <f>-STOA!P26</f>
        <v>0</v>
      </c>
      <c r="AC26">
        <f t="shared" si="0"/>
        <v>14.561802386198483</v>
      </c>
      <c r="AD26">
        <f t="shared" si="1"/>
        <v>1111.8535212343827</v>
      </c>
      <c r="AE26">
        <f>'IDT-1'!F26</f>
        <v>0</v>
      </c>
      <c r="AF26" s="26"/>
      <c r="AG26">
        <f t="shared" si="2"/>
        <v>1111.8535212343827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9.7804301075268825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641.10533538341542</v>
      </c>
      <c r="P27" s="77">
        <v>74.849999999999994</v>
      </c>
      <c r="Q27" s="77">
        <v>26.66</v>
      </c>
      <c r="R27" s="80">
        <v>1</v>
      </c>
      <c r="S27" s="80">
        <v>0</v>
      </c>
      <c r="T27" s="78">
        <f>SUMPRODUCT(LTA!F27:AJ27,LTA!F$101:AJ$101,LTA!F$105:AJ$105)</f>
        <v>2.71</v>
      </c>
      <c r="U27" s="78">
        <f>SUMPRODUCT(LTA!F27:AJ27,LTA!F$102:AJ$102,LTA!F$105:AJ$105)</f>
        <v>352.53000000000009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-155</v>
      </c>
      <c r="AA27" s="117">
        <f>STOA!J27</f>
        <v>144.07</v>
      </c>
      <c r="AB27" s="117">
        <f>-STOA!P27</f>
        <v>0</v>
      </c>
      <c r="AC27">
        <f t="shared" si="0"/>
        <v>13.493550073592285</v>
      </c>
      <c r="AD27">
        <f t="shared" si="1"/>
        <v>1087.9556154173499</v>
      </c>
      <c r="AE27">
        <f>'IDT-1'!F27</f>
        <v>0</v>
      </c>
      <c r="AF27" s="26"/>
      <c r="AG27">
        <f t="shared" si="2"/>
        <v>1087.9556154173499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9.7804301075268825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584.15157491361344</v>
      </c>
      <c r="P28" s="77">
        <v>74.849999999999994</v>
      </c>
      <c r="Q28" s="77">
        <v>26.66</v>
      </c>
      <c r="R28" s="80">
        <v>4.4899999999999993</v>
      </c>
      <c r="S28" s="80">
        <v>0</v>
      </c>
      <c r="T28" s="78">
        <f>SUMPRODUCT(LTA!F28:AJ28,LTA!F$101:AJ$101,LTA!F$105:AJ$105)</f>
        <v>5.8400000000000007</v>
      </c>
      <c r="U28" s="78">
        <f>SUMPRODUCT(LTA!F28:AJ28,LTA!F$102:AJ$102,LTA!F$105:AJ$105)</f>
        <v>382.40000000000003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-159</v>
      </c>
      <c r="AA28" s="117">
        <f>STOA!J28</f>
        <v>144.07</v>
      </c>
      <c r="AB28" s="117">
        <f>-STOA!P28</f>
        <v>0</v>
      </c>
      <c r="AC28">
        <f t="shared" si="0"/>
        <v>13.038247028269975</v>
      </c>
      <c r="AD28">
        <f t="shared" si="1"/>
        <v>1098.9471579928704</v>
      </c>
      <c r="AE28">
        <f>'IDT-1'!F28</f>
        <v>0</v>
      </c>
      <c r="AF28" s="26"/>
      <c r="AG28">
        <f t="shared" si="2"/>
        <v>1098.9471579928704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9.7804301075268825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580.27739170597749</v>
      </c>
      <c r="P29" s="77">
        <v>74.849999999999994</v>
      </c>
      <c r="Q29" s="77">
        <v>26.66</v>
      </c>
      <c r="R29" s="80">
        <v>9.36</v>
      </c>
      <c r="S29" s="80">
        <v>0</v>
      </c>
      <c r="T29" s="78">
        <f>SUMPRODUCT(LTA!F29:AJ29,LTA!F$101:AJ$101,LTA!F$105:AJ$105)</f>
        <v>10.210000000000001</v>
      </c>
      <c r="U29" s="78">
        <f>SUMPRODUCT(LTA!F29:AJ29,LTA!F$102:AJ$102,LTA!F$105:AJ$105)</f>
        <v>367.02000000000004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-161</v>
      </c>
      <c r="AA29" s="117">
        <f>STOA!J29</f>
        <v>144.07</v>
      </c>
      <c r="AB29" s="117">
        <f>-STOA!P29</f>
        <v>0</v>
      </c>
      <c r="AC29">
        <f t="shared" si="0"/>
        <v>12.745925283032285</v>
      </c>
      <c r="AD29">
        <f t="shared" si="1"/>
        <v>1112.2252965304722</v>
      </c>
      <c r="AE29">
        <f>'IDT-1'!F29</f>
        <v>0</v>
      </c>
      <c r="AF29" s="26"/>
      <c r="AG29">
        <f t="shared" si="2"/>
        <v>1112.2252965304722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9.7804301075268825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579.33312319423783</v>
      </c>
      <c r="P30" s="77">
        <v>74.849999999999994</v>
      </c>
      <c r="Q30" s="77">
        <v>26.66</v>
      </c>
      <c r="R30" s="80">
        <v>20.2</v>
      </c>
      <c r="S30" s="80">
        <v>0</v>
      </c>
      <c r="T30" s="78">
        <f>SUMPRODUCT(LTA!F30:AJ30,LTA!F$101:AJ$101,LTA!F$105:AJ$105)</f>
        <v>15.28</v>
      </c>
      <c r="U30" s="78">
        <f>SUMPRODUCT(LTA!F30:AJ30,LTA!F$102:AJ$102,LTA!F$105:AJ$105)</f>
        <v>374.73000000000008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-186</v>
      </c>
      <c r="AA30" s="117">
        <f>STOA!J30</f>
        <v>144.07</v>
      </c>
      <c r="AB30" s="117">
        <f>-STOA!P30</f>
        <v>0</v>
      </c>
      <c r="AC30">
        <f t="shared" si="0"/>
        <v>13.167424908183861</v>
      </c>
      <c r="AD30">
        <f t="shared" si="1"/>
        <v>1109.4795283935809</v>
      </c>
      <c r="AE30">
        <f>'IDT-1'!F30</f>
        <v>0</v>
      </c>
      <c r="AF30" s="26"/>
      <c r="AG30">
        <f t="shared" si="2"/>
        <v>1109.4795283935809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9.7804301075268825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571.96149862256971</v>
      </c>
      <c r="P31" s="77">
        <v>74.856241213094989</v>
      </c>
      <c r="Q31" s="77">
        <v>26.66</v>
      </c>
      <c r="R31" s="80">
        <v>20.199999999999996</v>
      </c>
      <c r="S31" s="80">
        <v>0</v>
      </c>
      <c r="T31" s="78">
        <f>SUMPRODUCT(LTA!F31:AJ31,LTA!F$101:AJ$101,LTA!F$105:AJ$105)</f>
        <v>23.87</v>
      </c>
      <c r="U31" s="78">
        <f>SUMPRODUCT(LTA!F31:AJ31,LTA!F$102:AJ$102,LTA!F$105:AJ$105)</f>
        <v>383.22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-198</v>
      </c>
      <c r="AA31" s="117">
        <f>STOA!J31</f>
        <v>143.97999999999999</v>
      </c>
      <c r="AB31" s="117">
        <f>-STOA!P31</f>
        <v>0</v>
      </c>
      <c r="AC31">
        <f t="shared" si="0"/>
        <v>13.491830977727691</v>
      </c>
      <c r="AD31">
        <f t="shared" si="1"/>
        <v>1091.779738965464</v>
      </c>
      <c r="AE31">
        <f>'IDT-1'!F31</f>
        <v>0</v>
      </c>
      <c r="AF31" s="26"/>
      <c r="AG31">
        <f t="shared" si="2"/>
        <v>1091.779738965464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9.7804456733897212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564.87377939171608</v>
      </c>
      <c r="P32" s="77">
        <v>74.854183901621013</v>
      </c>
      <c r="Q32" s="77">
        <v>26.66</v>
      </c>
      <c r="R32" s="80">
        <v>20.199999999999996</v>
      </c>
      <c r="S32" s="80">
        <v>0</v>
      </c>
      <c r="T32" s="78">
        <f>SUMPRODUCT(LTA!F32:AJ32,LTA!F$101:AJ$101,LTA!F$105:AJ$105)</f>
        <v>31.53</v>
      </c>
      <c r="U32" s="78">
        <f>SUMPRODUCT(LTA!F32:AJ32,LTA!F$102:AJ$102,LTA!F$105:AJ$105)</f>
        <v>391.68000000000006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-223</v>
      </c>
      <c r="AA32" s="117">
        <f>STOA!J32</f>
        <v>143.97999999999999</v>
      </c>
      <c r="AB32" s="117">
        <f>-STOA!P32</f>
        <v>0</v>
      </c>
      <c r="AC32">
        <f t="shared" si="0"/>
        <v>13.660078356356752</v>
      </c>
      <c r="AD32">
        <f t="shared" si="1"/>
        <v>1090.6417306103701</v>
      </c>
      <c r="AE32">
        <f>'IDT-1'!F32</f>
        <v>0</v>
      </c>
      <c r="AF32" s="26"/>
      <c r="AG32">
        <f t="shared" si="2"/>
        <v>1090.6417306103701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9.7804456733897212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564.82973868381521</v>
      </c>
      <c r="P33" s="77">
        <v>74.854183901621013</v>
      </c>
      <c r="Q33" s="77">
        <v>26.66</v>
      </c>
      <c r="R33" s="80">
        <v>20.199999999999996</v>
      </c>
      <c r="S33" s="80">
        <v>0</v>
      </c>
      <c r="T33" s="78">
        <f>SUMPRODUCT(LTA!F33:AJ33,LTA!F$101:AJ$101,LTA!F$105:AJ$105)</f>
        <v>42.83</v>
      </c>
      <c r="U33" s="78">
        <f>SUMPRODUCT(LTA!F33:AJ33,LTA!F$102:AJ$102,LTA!F$105:AJ$105)</f>
        <v>399.46000000000004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-247</v>
      </c>
      <c r="AA33" s="117">
        <f>STOA!J33</f>
        <v>143.97999999999999</v>
      </c>
      <c r="AB33" s="117">
        <f>-STOA!P33</f>
        <v>0</v>
      </c>
      <c r="AC33">
        <f t="shared" si="0"/>
        <v>14.21823240910382</v>
      </c>
      <c r="AD33">
        <f t="shared" si="1"/>
        <v>1065.1195358497223</v>
      </c>
      <c r="AE33">
        <f>'IDT-1'!F33</f>
        <v>0</v>
      </c>
      <c r="AF33" s="26"/>
      <c r="AG33">
        <f t="shared" si="2"/>
        <v>1065.1195358497223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9.7804456733897212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554.77893530185702</v>
      </c>
      <c r="P34" s="77">
        <v>74.854183901621013</v>
      </c>
      <c r="Q34" s="77">
        <v>26.66</v>
      </c>
      <c r="R34" s="80">
        <v>20.199999999999996</v>
      </c>
      <c r="S34" s="80">
        <v>0</v>
      </c>
      <c r="T34" s="78">
        <f>SUMPRODUCT(LTA!F34:AJ34,LTA!F$101:AJ$101,LTA!F$105:AJ$105)</f>
        <v>54.11</v>
      </c>
      <c r="U34" s="78">
        <f>SUMPRODUCT(LTA!F34:AJ34,LTA!F$102:AJ$102,LTA!F$105:AJ$105)</f>
        <v>407.51000000000005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-272</v>
      </c>
      <c r="AA34" s="117">
        <f>STOA!J34</f>
        <v>143.97999999999999</v>
      </c>
      <c r="AB34" s="117">
        <f>-STOA!P34</f>
        <v>0</v>
      </c>
      <c r="AC34">
        <f t="shared" si="0"/>
        <v>14.477451889786494</v>
      </c>
      <c r="AD34">
        <f t="shared" si="1"/>
        <v>1054.1395129870812</v>
      </c>
      <c r="AE34">
        <f>'IDT-1'!F34</f>
        <v>0</v>
      </c>
      <c r="AF34" s="26"/>
      <c r="AG34">
        <f t="shared" si="2"/>
        <v>1054.1395129870812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9.7804456733897212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551.29812954084548</v>
      </c>
      <c r="P35" s="77">
        <v>74.86</v>
      </c>
      <c r="Q35" s="77">
        <v>26.66</v>
      </c>
      <c r="R35" s="80">
        <v>22.2</v>
      </c>
      <c r="S35" s="80">
        <v>0</v>
      </c>
      <c r="T35" s="78">
        <f>SUMPRODUCT(LTA!F35:AJ35,LTA!F$101:AJ$101,LTA!F$105:AJ$105)</f>
        <v>58</v>
      </c>
      <c r="U35" s="78">
        <f>SUMPRODUCT(LTA!F35:AJ35,LTA!F$102:AJ$102,LTA!F$105:AJ$105)</f>
        <v>413.73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-288</v>
      </c>
      <c r="AA35" s="117">
        <f>STOA!J35</f>
        <v>143.88999999999999</v>
      </c>
      <c r="AB35" s="117">
        <f>-STOA!P35</f>
        <v>0</v>
      </c>
      <c r="AC35">
        <f t="shared" si="0"/>
        <v>14.561526108277521</v>
      </c>
      <c r="AD35">
        <f t="shared" si="1"/>
        <v>1061.6004491059575</v>
      </c>
      <c r="AE35">
        <f>'IDT-1'!F35</f>
        <v>0</v>
      </c>
      <c r="AF35" s="26"/>
      <c r="AG35">
        <f t="shared" si="2"/>
        <v>1061.6004491059575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9.7804456733897212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549.36081455604551</v>
      </c>
      <c r="P36" s="77">
        <v>74.86</v>
      </c>
      <c r="Q36" s="77">
        <v>26.66</v>
      </c>
      <c r="R36" s="80">
        <v>22.2</v>
      </c>
      <c r="S36" s="80">
        <v>0</v>
      </c>
      <c r="T36" s="78">
        <f>SUMPRODUCT(LTA!F36:AJ36,LTA!F$101:AJ$101,LTA!F$105:AJ$105)</f>
        <v>63.230000000000004</v>
      </c>
      <c r="U36" s="78">
        <f>SUMPRODUCT(LTA!F36:AJ36,LTA!F$102:AJ$102,LTA!F$105:AJ$105)</f>
        <v>420.28000000000003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-297</v>
      </c>
      <c r="AA36" s="117">
        <f>STOA!J36</f>
        <v>143.88999999999999</v>
      </c>
      <c r="AB36" s="117">
        <f>-STOA!P36</f>
        <v>0</v>
      </c>
      <c r="AC36">
        <f t="shared" si="0"/>
        <v>14.728044884111039</v>
      </c>
      <c r="AD36">
        <f t="shared" si="1"/>
        <v>1062.276615345324</v>
      </c>
      <c r="AE36">
        <f>'IDT-1'!F36</f>
        <v>0</v>
      </c>
      <c r="AF36" s="26"/>
      <c r="AG36">
        <f t="shared" si="2"/>
        <v>1062.276615345324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9.7804456733897212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545.59696156207917</v>
      </c>
      <c r="P37" s="77">
        <v>74.86</v>
      </c>
      <c r="Q37" s="77">
        <v>26.66</v>
      </c>
      <c r="R37" s="80">
        <v>22.2</v>
      </c>
      <c r="S37" s="80">
        <v>0</v>
      </c>
      <c r="T37" s="78">
        <f>SUMPRODUCT(LTA!F37:AJ37,LTA!F$101:AJ$101,LTA!F$105:AJ$105)</f>
        <v>70.960000000000008</v>
      </c>
      <c r="U37" s="78">
        <f>SUMPRODUCT(LTA!F37:AJ37,LTA!F$102:AJ$102,LTA!F$105:AJ$105)</f>
        <v>427.89000000000004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-299</v>
      </c>
      <c r="AA37" s="117">
        <f>STOA!J37</f>
        <v>143.88999999999999</v>
      </c>
      <c r="AB37" s="117">
        <f>-STOA!P37</f>
        <v>0</v>
      </c>
      <c r="AC37">
        <f t="shared" si="0"/>
        <v>15.017247232808527</v>
      </c>
      <c r="AD37">
        <f t="shared" si="1"/>
        <v>1090.8335600026603</v>
      </c>
      <c r="AE37">
        <f>'IDT-1'!F37</f>
        <v>0</v>
      </c>
      <c r="AF37" s="26"/>
      <c r="AG37">
        <f t="shared" si="2"/>
        <v>1090.8335600026603</v>
      </c>
      <c r="AI37" s="75">
        <f>PXIL!J37</f>
        <v>0</v>
      </c>
      <c r="AJ37" s="75">
        <f>PXIL!P37</f>
        <v>0</v>
      </c>
      <c r="AK37" s="75">
        <f>RTM_IEX!J37</f>
        <v>19.27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9.7804456733897212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543.17582631087919</v>
      </c>
      <c r="P38" s="77">
        <v>74.860000000000014</v>
      </c>
      <c r="Q38" s="77">
        <v>26.66</v>
      </c>
      <c r="R38" s="80">
        <v>22.2</v>
      </c>
      <c r="S38" s="80">
        <v>0</v>
      </c>
      <c r="T38" s="78">
        <f>SUMPRODUCT(LTA!F38:AJ38,LTA!F$101:AJ$101,LTA!F$105:AJ$105)</f>
        <v>79.58</v>
      </c>
      <c r="U38" s="78">
        <f>SUMPRODUCT(LTA!F38:AJ38,LTA!F$102:AJ$102,LTA!F$105:AJ$105)</f>
        <v>436.82000000000005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-281</v>
      </c>
      <c r="AA38" s="117">
        <f>STOA!J38</f>
        <v>143.88999999999999</v>
      </c>
      <c r="AB38" s="117">
        <f>-STOA!P38</f>
        <v>0</v>
      </c>
      <c r="AC38">
        <f t="shared" si="0"/>
        <v>14.820998947198452</v>
      </c>
      <c r="AD38">
        <f t="shared" si="1"/>
        <v>1104.8886730370705</v>
      </c>
      <c r="AE38">
        <f>'IDT-1'!F38</f>
        <v>0</v>
      </c>
      <c r="AF38" s="26"/>
      <c r="AG38">
        <f t="shared" si="2"/>
        <v>1104.8886730370705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9.6849024072869234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56.477284745925679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487.56859104693206</v>
      </c>
      <c r="P39" s="77">
        <v>33.722138237159164</v>
      </c>
      <c r="Q39" s="77">
        <v>8.67</v>
      </c>
      <c r="R39" s="80">
        <v>22.2</v>
      </c>
      <c r="S39" s="80">
        <v>0</v>
      </c>
      <c r="T39" s="78">
        <f>SUMPRODUCT(LTA!F39:AJ39,LTA!F$101:AJ$101,LTA!F$105:AJ$105)</f>
        <v>85.32</v>
      </c>
      <c r="U39" s="78">
        <f>SUMPRODUCT(LTA!F39:AJ39,LTA!F$102:AJ$102,LTA!F$105:AJ$105)</f>
        <v>447.15000000000003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-116</v>
      </c>
      <c r="AA39" s="117">
        <f>STOA!J39</f>
        <v>143.80000000000001</v>
      </c>
      <c r="AB39" s="117">
        <f>-STOA!P39</f>
        <v>0</v>
      </c>
      <c r="AC39">
        <f t="shared" si="0"/>
        <v>12.668688927666835</v>
      </c>
      <c r="AD39">
        <f t="shared" si="1"/>
        <v>1153.7476275096369</v>
      </c>
      <c r="AE39">
        <f>'IDT-1'!F39</f>
        <v>0</v>
      </c>
      <c r="AF39" s="26"/>
      <c r="AG39">
        <f t="shared" si="2"/>
        <v>1153.7476275096369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9.6845593994778074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56.477284745925679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484.06824995253208</v>
      </c>
      <c r="P40" s="77">
        <v>33.722138237159164</v>
      </c>
      <c r="Q40" s="77">
        <v>8.67</v>
      </c>
      <c r="R40" s="80">
        <v>22.2</v>
      </c>
      <c r="S40" s="80">
        <v>0</v>
      </c>
      <c r="T40" s="78">
        <f>SUMPRODUCT(LTA!F40:AJ40,LTA!F$101:AJ$101,LTA!F$105:AJ$105)</f>
        <v>90.77</v>
      </c>
      <c r="U40" s="78">
        <f>SUMPRODUCT(LTA!F40:AJ40,LTA!F$102:AJ$102,LTA!F$105:AJ$105)</f>
        <v>457.42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-68</v>
      </c>
      <c r="AA40" s="117">
        <f>STOA!J40</f>
        <v>143.80000000000001</v>
      </c>
      <c r="AB40" s="117">
        <f>-STOA!P40</f>
        <v>0</v>
      </c>
      <c r="AC40">
        <f t="shared" si="0"/>
        <v>12.172506236058116</v>
      </c>
      <c r="AD40">
        <f t="shared" si="1"/>
        <v>1234.4631260990366</v>
      </c>
      <c r="AE40">
        <f>'IDT-1'!F40</f>
        <v>0</v>
      </c>
      <c r="AF40" s="26"/>
      <c r="AG40">
        <f t="shared" si="2"/>
        <v>1234.4631260990366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9.6845593994778074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56.477284745925679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526.87963147275104</v>
      </c>
      <c r="P41" s="77">
        <v>74.860000000000014</v>
      </c>
      <c r="Q41" s="77">
        <v>26.66</v>
      </c>
      <c r="R41" s="80">
        <v>22.2</v>
      </c>
      <c r="S41" s="80">
        <v>0</v>
      </c>
      <c r="T41" s="78">
        <f>SUMPRODUCT(LTA!F41:AJ41,LTA!F$101:AJ$101,LTA!F$105:AJ$105)</f>
        <v>96.31</v>
      </c>
      <c r="U41" s="78">
        <f>SUMPRODUCT(LTA!F41:AJ41,LTA!F$102:AJ$102,LTA!F$105:AJ$105)</f>
        <v>463.83000000000004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-138</v>
      </c>
      <c r="AA41" s="117">
        <f>STOA!J41</f>
        <v>143.80000000000001</v>
      </c>
      <c r="AB41" s="117">
        <f>-STOA!P41</f>
        <v>0</v>
      </c>
      <c r="AC41">
        <f t="shared" si="0"/>
        <v>13.796200503502718</v>
      </c>
      <c r="AD41">
        <f t="shared" si="1"/>
        <v>1276.7286751146521</v>
      </c>
      <c r="AE41">
        <f>'IDT-1'!F41</f>
        <v>0</v>
      </c>
      <c r="AF41" s="26"/>
      <c r="AG41">
        <f t="shared" si="2"/>
        <v>1276.7286751146521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9.6843870545930049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56.477284745925679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517.35030938159889</v>
      </c>
      <c r="P42" s="77">
        <v>48.18</v>
      </c>
      <c r="Q42" s="77">
        <v>8.67</v>
      </c>
      <c r="R42" s="80">
        <v>22.2</v>
      </c>
      <c r="S42" s="80">
        <v>0</v>
      </c>
      <c r="T42" s="78">
        <f>SUMPRODUCT(LTA!F42:AJ42,LTA!F$101:AJ$101,LTA!F$105:AJ$105)</f>
        <v>102.51</v>
      </c>
      <c r="U42" s="78">
        <f>SUMPRODUCT(LTA!F42:AJ42,LTA!F$102:AJ$102,LTA!F$105:AJ$105)</f>
        <v>469.44000000000005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-18</v>
      </c>
      <c r="AA42" s="117">
        <f>STOA!J42</f>
        <v>143.80000000000001</v>
      </c>
      <c r="AB42" s="117">
        <f>-STOA!P42</f>
        <v>0</v>
      </c>
      <c r="AC42">
        <f t="shared" si="0"/>
        <v>12.535360200246057</v>
      </c>
      <c r="AD42">
        <f t="shared" si="1"/>
        <v>1335.6000209818715</v>
      </c>
      <c r="AE42">
        <f>'IDT-1'!F42</f>
        <v>0</v>
      </c>
      <c r="AF42" s="26"/>
      <c r="AG42">
        <f t="shared" si="2"/>
        <v>1335.6000209818715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9.6843870545930049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56.477284745925679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519.73636928721226</v>
      </c>
      <c r="P43" s="77">
        <v>74.854074134552576</v>
      </c>
      <c r="Q43" s="77">
        <v>8.67</v>
      </c>
      <c r="R43" s="80">
        <v>22.2</v>
      </c>
      <c r="S43" s="80">
        <v>0</v>
      </c>
      <c r="T43" s="78">
        <f>SUMPRODUCT(LTA!F43:AJ43,LTA!F$101:AJ$101,LTA!F$105:AJ$105)</f>
        <v>106.62</v>
      </c>
      <c r="U43" s="78">
        <f>SUMPRODUCT(LTA!F43:AJ43,LTA!F$102:AJ$102,LTA!F$105:AJ$105)</f>
        <v>474.18000000000006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</v>
      </c>
      <c r="AA43" s="117">
        <f>STOA!J43</f>
        <v>143.69999999999999</v>
      </c>
      <c r="AB43" s="117">
        <f>-STOA!P43</f>
        <v>0</v>
      </c>
      <c r="AC43">
        <f t="shared" si="0"/>
        <v>12.82369874218854</v>
      </c>
      <c r="AD43">
        <f t="shared" si="1"/>
        <v>1378.121816480095</v>
      </c>
      <c r="AE43">
        <f>'IDT-1'!F43</f>
        <v>0</v>
      </c>
      <c r="AF43" s="26"/>
      <c r="AG43">
        <f t="shared" si="2"/>
        <v>1378.121816480095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9.6843870545930049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56.477284745925679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520.82346801474284</v>
      </c>
      <c r="P44" s="77">
        <v>74.854074134552576</v>
      </c>
      <c r="Q44" s="77">
        <v>8.67</v>
      </c>
      <c r="R44" s="80">
        <v>22.2</v>
      </c>
      <c r="S44" s="80">
        <v>0</v>
      </c>
      <c r="T44" s="78">
        <f>SUMPRODUCT(LTA!F44:AJ44,LTA!F$101:AJ$101,LTA!F$105:AJ$105)</f>
        <v>106.63</v>
      </c>
      <c r="U44" s="78">
        <f>SUMPRODUCT(LTA!F44:AJ44,LTA!F$102:AJ$102,LTA!F$105:AJ$105)</f>
        <v>477.9500000000001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143.69999999999999</v>
      </c>
      <c r="AB44" s="117">
        <f>-STOA!P44</f>
        <v>0</v>
      </c>
      <c r="AC44">
        <f t="shared" si="0"/>
        <v>12.706722915591296</v>
      </c>
      <c r="AD44">
        <f t="shared" si="1"/>
        <v>1401.1058910342229</v>
      </c>
      <c r="AE44">
        <f>'IDT-1'!F44</f>
        <v>0</v>
      </c>
      <c r="AF44" s="26"/>
      <c r="AG44">
        <f t="shared" si="2"/>
        <v>1401.1058910342229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9.6843870545930049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56.477284745925679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521.10199782209668</v>
      </c>
      <c r="P45" s="77">
        <v>74.809999999999988</v>
      </c>
      <c r="Q45" s="77">
        <v>26.66</v>
      </c>
      <c r="R45" s="80">
        <v>22.2</v>
      </c>
      <c r="S45" s="80">
        <v>0</v>
      </c>
      <c r="T45" s="78">
        <f>SUMPRODUCT(LTA!F45:AJ45,LTA!F$101:AJ$101,LTA!F$105:AJ$105)</f>
        <v>107.19</v>
      </c>
      <c r="U45" s="78">
        <f>SUMPRODUCT(LTA!F45:AJ45,LTA!F$102:AJ$102,LTA!F$105:AJ$105)</f>
        <v>482.00000000000006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143.69999999999999</v>
      </c>
      <c r="AB45" s="117">
        <f>-STOA!P45</f>
        <v>0</v>
      </c>
      <c r="AC45">
        <f t="shared" si="0"/>
        <v>12.952056763122922</v>
      </c>
      <c r="AD45">
        <f t="shared" si="1"/>
        <v>1418.6950128594924</v>
      </c>
      <c r="AE45">
        <f>'IDT-1'!F45</f>
        <v>0</v>
      </c>
      <c r="AF45" s="26"/>
      <c r="AG45">
        <f t="shared" si="2"/>
        <v>1418.6950128594924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9.6843870545930049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56.477284745925679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517.86693558339687</v>
      </c>
      <c r="P46" s="77">
        <v>74.809999999999988</v>
      </c>
      <c r="Q46" s="77">
        <v>26.66</v>
      </c>
      <c r="R46" s="80">
        <v>22.2</v>
      </c>
      <c r="S46" s="80">
        <v>0</v>
      </c>
      <c r="T46" s="78">
        <f>SUMPRODUCT(LTA!F46:AJ46,LTA!F$101:AJ$101,LTA!F$105:AJ$105)</f>
        <v>107.01</v>
      </c>
      <c r="U46" s="78">
        <f>SUMPRODUCT(LTA!F46:AJ46,LTA!F$102:AJ$102,LTA!F$105:AJ$105)</f>
        <v>510.24000000000007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143.69999999999999</v>
      </c>
      <c r="AB46" s="117">
        <f>-STOA!P46</f>
        <v>0</v>
      </c>
      <c r="AC46">
        <f t="shared" si="0"/>
        <v>13.303688128255294</v>
      </c>
      <c r="AD46">
        <f t="shared" si="1"/>
        <v>1428.1683192556602</v>
      </c>
      <c r="AE46">
        <f>'IDT-1'!F46</f>
        <v>0</v>
      </c>
      <c r="AF46" s="26"/>
      <c r="AG46">
        <f t="shared" si="2"/>
        <v>1428.1683192556602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9.6843870545930049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56.477284745925679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515.88987981623882</v>
      </c>
      <c r="P47" s="77">
        <v>74.860000000000014</v>
      </c>
      <c r="Q47" s="77">
        <v>26.66</v>
      </c>
      <c r="R47" s="80">
        <v>22.2</v>
      </c>
      <c r="S47" s="80">
        <v>0</v>
      </c>
      <c r="T47" s="78">
        <f>SUMPRODUCT(LTA!F47:AJ47,LTA!F$101:AJ$101,LTA!F$105:AJ$105)</f>
        <v>106.78</v>
      </c>
      <c r="U47" s="78">
        <f>SUMPRODUCT(LTA!F47:AJ47,LTA!F$102:AJ$102,LTA!F$105:AJ$105)</f>
        <v>515.90000000000009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143.61000000000001</v>
      </c>
      <c r="AB47" s="117">
        <f>-STOA!P47</f>
        <v>0</v>
      </c>
      <c r="AC47">
        <f t="shared" si="0"/>
        <v>13.200550124671372</v>
      </c>
      <c r="AD47">
        <f t="shared" si="1"/>
        <v>1446.6844014920862</v>
      </c>
      <c r="AE47">
        <f>'IDT-1'!F47</f>
        <v>0</v>
      </c>
      <c r="AF47" s="26"/>
      <c r="AG47">
        <f t="shared" si="2"/>
        <v>1446.6844014920862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9.3801021798365127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56.477284745925679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515.88999208667747</v>
      </c>
      <c r="P48" s="77">
        <v>74.860000000000014</v>
      </c>
      <c r="Q48" s="77">
        <v>26.66</v>
      </c>
      <c r="R48" s="80">
        <v>22.2</v>
      </c>
      <c r="S48" s="80">
        <v>0</v>
      </c>
      <c r="T48" s="78">
        <f>SUMPRODUCT(LTA!F48:AJ48,LTA!F$101:AJ$101,LTA!F$105:AJ$105)</f>
        <v>107.11</v>
      </c>
      <c r="U48" s="78">
        <f>SUMPRODUCT(LTA!F48:AJ48,LTA!F$102:AJ$102,LTA!F$105:AJ$105)</f>
        <v>516.79000000000008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143.61000000000001</v>
      </c>
      <c r="AB48" s="117">
        <f>-STOA!P48</f>
        <v>0</v>
      </c>
      <c r="AC48">
        <f t="shared" si="0"/>
        <v>13.208609405753377</v>
      </c>
      <c r="AD48">
        <f t="shared" si="1"/>
        <v>1447.5921696066864</v>
      </c>
      <c r="AE48">
        <f>'IDT-1'!F48</f>
        <v>0</v>
      </c>
      <c r="AF48" s="26"/>
      <c r="AG48">
        <f t="shared" si="2"/>
        <v>1447.5921696066864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9.3801021798365127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56.477284745925679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512.03106489380252</v>
      </c>
      <c r="P49" s="77">
        <v>75.8</v>
      </c>
      <c r="Q49" s="77">
        <v>26.845289712258577</v>
      </c>
      <c r="R49" s="80">
        <v>22.2</v>
      </c>
      <c r="S49" s="80">
        <v>0</v>
      </c>
      <c r="T49" s="78">
        <f>SUMPRODUCT(LTA!F49:AJ49,LTA!F$101:AJ$101,LTA!F$105:AJ$105)</f>
        <v>106.69</v>
      </c>
      <c r="U49" s="78">
        <f>SUMPRODUCT(LTA!F49:AJ49,LTA!F$102:AJ$102,LTA!F$105:AJ$105)</f>
        <v>516.3900000000001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143.61000000000001</v>
      </c>
      <c r="AB49" s="117">
        <f>-STOA!P49</f>
        <v>0</v>
      </c>
      <c r="AC49">
        <f t="shared" si="0"/>
        <v>13.044165483091023</v>
      </c>
      <c r="AD49">
        <f t="shared" si="1"/>
        <v>1459.2029760487321</v>
      </c>
      <c r="AE49">
        <f>'IDT-1'!F49</f>
        <v>0</v>
      </c>
      <c r="AF49" s="26"/>
      <c r="AG49">
        <f t="shared" si="2"/>
        <v>1459.2029760487321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9.3801021798365127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56.477284745925679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512.03097576141556</v>
      </c>
      <c r="P50" s="77">
        <v>75.8</v>
      </c>
      <c r="Q50" s="77">
        <v>26.845289712258577</v>
      </c>
      <c r="R50" s="80">
        <v>22.2</v>
      </c>
      <c r="S50" s="80">
        <v>0</v>
      </c>
      <c r="T50" s="78">
        <f>SUMPRODUCT(LTA!F50:AJ50,LTA!F$101:AJ$101,LTA!F$105:AJ$105)</f>
        <v>107.06</v>
      </c>
      <c r="U50" s="78">
        <f>SUMPRODUCT(LTA!F50:AJ50,LTA!F$102:AJ$102,LTA!F$105:AJ$105)</f>
        <v>515.11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143.61000000000001</v>
      </c>
      <c r="AB50" s="117">
        <f>-STOA!P50</f>
        <v>0</v>
      </c>
      <c r="AC50">
        <f t="shared" si="0"/>
        <v>13.009522316159432</v>
      </c>
      <c r="AD50">
        <f t="shared" si="1"/>
        <v>1461.3275300832768</v>
      </c>
      <c r="AE50">
        <f>'IDT-1'!F50</f>
        <v>0</v>
      </c>
      <c r="AF50" s="26"/>
      <c r="AG50">
        <f t="shared" si="2"/>
        <v>1461.3275300832768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9.3801021798365127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56.75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511.90174520255857</v>
      </c>
      <c r="P51" s="77">
        <v>74.854139246806398</v>
      </c>
      <c r="Q51" s="77">
        <v>26.665251132558602</v>
      </c>
      <c r="R51" s="80">
        <v>22.2</v>
      </c>
      <c r="S51" s="80">
        <v>0</v>
      </c>
      <c r="T51" s="78">
        <f>SUMPRODUCT(LTA!F51:AJ51,LTA!F$101:AJ$101,LTA!F$105:AJ$105)</f>
        <v>106.42</v>
      </c>
      <c r="U51" s="78">
        <f>SUMPRODUCT(LTA!F51:AJ51,LTA!F$102:AJ$102,LTA!F$105:AJ$105)</f>
        <v>517.65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143.52000000000001</v>
      </c>
      <c r="AB51" s="117">
        <f>-STOA!P51</f>
        <v>0</v>
      </c>
      <c r="AC51">
        <f t="shared" si="0"/>
        <v>12.99904881230349</v>
      </c>
      <c r="AD51">
        <f t="shared" si="1"/>
        <v>1464.1655889494566</v>
      </c>
      <c r="AE51">
        <f>'IDT-1'!F51</f>
        <v>0</v>
      </c>
      <c r="AF51" s="26"/>
      <c r="AG51">
        <f t="shared" si="2"/>
        <v>1464.1655889494566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9.3801021798365127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56.75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511.90174520255857</v>
      </c>
      <c r="P52" s="77">
        <v>74.854139246806398</v>
      </c>
      <c r="Q52" s="77">
        <v>26.665251132558602</v>
      </c>
      <c r="R52" s="80">
        <v>22.2</v>
      </c>
      <c r="S52" s="80">
        <v>0</v>
      </c>
      <c r="T52" s="78">
        <f>SUMPRODUCT(LTA!F52:AJ52,LTA!F$101:AJ$101,LTA!F$105:AJ$105)</f>
        <v>106.46000000000001</v>
      </c>
      <c r="U52" s="78">
        <f>SUMPRODUCT(LTA!F52:AJ52,LTA!F$102:AJ$102,LTA!F$105:AJ$105)</f>
        <v>512.73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143.52000000000001</v>
      </c>
      <c r="AB52" s="117">
        <f>-STOA!P52</f>
        <v>0</v>
      </c>
      <c r="AC52">
        <f t="shared" si="0"/>
        <v>12.95610481230349</v>
      </c>
      <c r="AD52">
        <f t="shared" si="1"/>
        <v>1459.3285329494568</v>
      </c>
      <c r="AE52">
        <f>'IDT-1'!F52</f>
        <v>0</v>
      </c>
      <c r="AF52" s="26"/>
      <c r="AG52">
        <f t="shared" si="2"/>
        <v>1459.3285329494568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9.3801021798365127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511.90174520255857</v>
      </c>
      <c r="P53" s="77">
        <v>74.854139246806398</v>
      </c>
      <c r="Q53" s="77">
        <v>26.665251132558602</v>
      </c>
      <c r="R53" s="80">
        <v>22.2</v>
      </c>
      <c r="S53" s="80">
        <v>0</v>
      </c>
      <c r="T53" s="78">
        <f>SUMPRODUCT(LTA!F53:AJ53,LTA!F$101:AJ$101,LTA!F$105:AJ$105)</f>
        <v>107.10000000000001</v>
      </c>
      <c r="U53" s="78">
        <f>SUMPRODUCT(LTA!F53:AJ53,LTA!F$102:AJ$102,LTA!F$105:AJ$105)</f>
        <v>517.69000000000005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143.52000000000001</v>
      </c>
      <c r="AB53" s="117">
        <f>-STOA!P53</f>
        <v>0</v>
      </c>
      <c r="AC53">
        <f t="shared" si="0"/>
        <v>13.00538481230349</v>
      </c>
      <c r="AD53">
        <f t="shared" si="1"/>
        <v>1464.8792529494567</v>
      </c>
      <c r="AE53">
        <f>'IDT-1'!F53</f>
        <v>0</v>
      </c>
      <c r="AF53" s="26"/>
      <c r="AG53">
        <f t="shared" si="2"/>
        <v>1464.8792529494567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9.3801021798365127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511.90174520255857</v>
      </c>
      <c r="P54" s="77">
        <v>74.854139246806398</v>
      </c>
      <c r="Q54" s="77">
        <v>26.665251132558602</v>
      </c>
      <c r="R54" s="80">
        <v>22.2</v>
      </c>
      <c r="S54" s="80">
        <v>0</v>
      </c>
      <c r="T54" s="78">
        <f>SUMPRODUCT(LTA!F54:AJ54,LTA!F$101:AJ$101,LTA!F$105:AJ$105)</f>
        <v>107.82</v>
      </c>
      <c r="U54" s="78">
        <f>SUMPRODUCT(LTA!F54:AJ54,LTA!F$102:AJ$102,LTA!F$105:AJ$105)</f>
        <v>517.54999999999995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143.52000000000001</v>
      </c>
      <c r="AB54" s="117">
        <f>-STOA!P54</f>
        <v>0</v>
      </c>
      <c r="AC54">
        <f t="shared" si="0"/>
        <v>13.188051362747395</v>
      </c>
      <c r="AD54">
        <f t="shared" si="1"/>
        <v>1445.2765863990126</v>
      </c>
      <c r="AE54">
        <f>'IDT-1'!F54</f>
        <v>0</v>
      </c>
      <c r="AF54" s="26"/>
      <c r="AG54">
        <f t="shared" si="2"/>
        <v>1445.2765863990126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9.3801021798365127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487.14594849378216</v>
      </c>
      <c r="P55" s="77">
        <v>33.722413743736581</v>
      </c>
      <c r="Q55" s="77">
        <v>8.6726449054301398</v>
      </c>
      <c r="R55" s="80">
        <v>22.2</v>
      </c>
      <c r="S55" s="80">
        <v>0</v>
      </c>
      <c r="T55" s="78">
        <f>SUMPRODUCT(LTA!F55:AJ55,LTA!F$101:AJ$101,LTA!F$105:AJ$105)</f>
        <v>108.4</v>
      </c>
      <c r="U55" s="78">
        <f>SUMPRODUCT(LTA!F55:AJ55,LTA!F$102:AJ$102,LTA!F$105:AJ$105)</f>
        <v>492.58000000000004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-11.89</v>
      </c>
      <c r="AA55" s="117">
        <f>STOA!J55</f>
        <v>143.43</v>
      </c>
      <c r="AB55" s="117">
        <f>-STOA!P55</f>
        <v>0</v>
      </c>
      <c r="AC55">
        <f t="shared" si="0"/>
        <v>12.162480618279416</v>
      </c>
      <c r="AD55">
        <f t="shared" si="1"/>
        <v>1346.052028704506</v>
      </c>
      <c r="AE55">
        <f>'IDT-1'!F55</f>
        <v>0</v>
      </c>
      <c r="AF55" s="26"/>
      <c r="AG55">
        <f t="shared" si="2"/>
        <v>1346.052028704506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9.3801021798365127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457.98728316574113</v>
      </c>
      <c r="P56" s="77">
        <v>33.722413743736581</v>
      </c>
      <c r="Q56" s="77">
        <v>8.6726449054301398</v>
      </c>
      <c r="R56" s="80">
        <v>22.2</v>
      </c>
      <c r="S56" s="80">
        <v>0</v>
      </c>
      <c r="T56" s="78">
        <f>SUMPRODUCT(LTA!F56:AJ56,LTA!F$101:AJ$101,LTA!F$105:AJ$105)</f>
        <v>108.28</v>
      </c>
      <c r="U56" s="78">
        <f>SUMPRODUCT(LTA!F56:AJ56,LTA!F$102:AJ$102,LTA!F$105:AJ$105)</f>
        <v>493.49000000000007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</v>
      </c>
      <c r="AA56" s="117">
        <f>STOA!J56</f>
        <v>143.43</v>
      </c>
      <c r="AB56" s="117">
        <f>-STOA!P56</f>
        <v>0</v>
      </c>
      <c r="AC56">
        <f t="shared" si="0"/>
        <v>11.825031682198144</v>
      </c>
      <c r="AD56">
        <f t="shared" si="1"/>
        <v>1327.9108123125463</v>
      </c>
      <c r="AE56">
        <f>'IDT-1'!F56</f>
        <v>0</v>
      </c>
      <c r="AF56" s="26"/>
      <c r="AG56">
        <f t="shared" si="2"/>
        <v>1327.9108123125463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9.0842362810206208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56.75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500.95787267099257</v>
      </c>
      <c r="P57" s="77">
        <v>33.70000000000001</v>
      </c>
      <c r="Q57" s="77">
        <v>8.6726449054301398</v>
      </c>
      <c r="R57" s="80">
        <v>22.2</v>
      </c>
      <c r="S57" s="80">
        <v>0</v>
      </c>
      <c r="T57" s="78">
        <f>SUMPRODUCT(LTA!F57:AJ57,LTA!F$101:AJ$101,LTA!F$105:AJ$105)</f>
        <v>108.74000000000001</v>
      </c>
      <c r="U57" s="78">
        <f>SUMPRODUCT(LTA!F57:AJ57,LTA!F$102:AJ$102,LTA!F$105:AJ$105)</f>
        <v>491.69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143.43</v>
      </c>
      <c r="AB57" s="117">
        <f>-STOA!P57</f>
        <v>0</v>
      </c>
      <c r="AC57">
        <f t="shared" si="0"/>
        <v>12.170823753945504</v>
      </c>
      <c r="AD57">
        <f t="shared" si="1"/>
        <v>1370.877330103498</v>
      </c>
      <c r="AE57">
        <f>'IDT-1'!F57</f>
        <v>0</v>
      </c>
      <c r="AF57" s="26"/>
      <c r="AG57">
        <f t="shared" si="2"/>
        <v>1370.877330103498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9.0842362810206208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56.75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510.5163819265257</v>
      </c>
      <c r="P58" s="77">
        <v>74.814137034784054</v>
      </c>
      <c r="Q58" s="77">
        <v>8.6726449054301398</v>
      </c>
      <c r="R58" s="80">
        <v>22.2</v>
      </c>
      <c r="S58" s="80">
        <v>0</v>
      </c>
      <c r="T58" s="78">
        <f>SUMPRODUCT(LTA!F58:AJ58,LTA!F$101:AJ$101,LTA!F$105:AJ$105)</f>
        <v>109.64</v>
      </c>
      <c r="U58" s="78">
        <f>SUMPRODUCT(LTA!F58:AJ58,LTA!F$102:AJ$102,LTA!F$105:AJ$105)</f>
        <v>487.20000000000005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143.43</v>
      </c>
      <c r="AB58" s="117">
        <f>-STOA!P58</f>
        <v>0</v>
      </c>
      <c r="AC58">
        <f t="shared" si="0"/>
        <v>12.638419806433467</v>
      </c>
      <c r="AD58">
        <f t="shared" si="1"/>
        <v>1411.4923803413274</v>
      </c>
      <c r="AE58">
        <f>'IDT-1'!F58</f>
        <v>0</v>
      </c>
      <c r="AF58" s="26"/>
      <c r="AG58">
        <f t="shared" si="2"/>
        <v>1411.4923803413274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9.0842362810206208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56.75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519.37728960515392</v>
      </c>
      <c r="P59" s="77">
        <v>74.819999999999993</v>
      </c>
      <c r="Q59" s="77">
        <v>26.665251132558602</v>
      </c>
      <c r="R59" s="80">
        <v>22.2</v>
      </c>
      <c r="S59" s="80">
        <v>0</v>
      </c>
      <c r="T59" s="78">
        <f>SUMPRODUCT(LTA!F59:AJ59,LTA!F$101:AJ$101,LTA!F$105:AJ$105)</f>
        <v>110.7</v>
      </c>
      <c r="U59" s="78">
        <f>SUMPRODUCT(LTA!F59:AJ59,LTA!F$102:AJ$102,LTA!F$105:AJ$105)</f>
        <v>489.35999999999996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143.33000000000001</v>
      </c>
      <c r="AB59" s="117">
        <f>-STOA!P59</f>
        <v>0</v>
      </c>
      <c r="AC59">
        <f t="shared" si="0"/>
        <v>12.848969557764852</v>
      </c>
      <c r="AD59">
        <f t="shared" si="1"/>
        <v>1447.2612074609683</v>
      </c>
      <c r="AE59">
        <f>'IDT-1'!F59</f>
        <v>0</v>
      </c>
      <c r="AF59" s="26"/>
      <c r="AG59">
        <f t="shared" si="2"/>
        <v>1447.2612074609683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9.0842362810206208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56.75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548.27652635936681</v>
      </c>
      <c r="P60" s="77">
        <v>74.819999999999993</v>
      </c>
      <c r="Q60" s="77">
        <v>26.665251132558602</v>
      </c>
      <c r="R60" s="80">
        <v>22.2</v>
      </c>
      <c r="S60" s="80">
        <v>0</v>
      </c>
      <c r="T60" s="78">
        <f>SUMPRODUCT(LTA!F60:AJ60,LTA!F$101:AJ$101,LTA!F$105:AJ$105)</f>
        <v>111.72</v>
      </c>
      <c r="U60" s="78">
        <f>SUMPRODUCT(LTA!F60:AJ60,LTA!F$102:AJ$102,LTA!F$105:AJ$105)</f>
        <v>500.61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143.33000000000001</v>
      </c>
      <c r="AB60" s="117">
        <f>-STOA!P60</f>
        <v>0</v>
      </c>
      <c r="AC60">
        <f t="shared" si="0"/>
        <v>13.211258841201927</v>
      </c>
      <c r="AD60">
        <f t="shared" si="1"/>
        <v>1488.0681549317442</v>
      </c>
      <c r="AE60">
        <f>'IDT-1'!F60</f>
        <v>0</v>
      </c>
      <c r="AF60" s="26"/>
      <c r="AG60">
        <f t="shared" si="2"/>
        <v>1488.0681549317442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9.0842362810206208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56.75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582.04355981585195</v>
      </c>
      <c r="P61" s="77">
        <v>74.819999999999993</v>
      </c>
      <c r="Q61" s="77">
        <v>26.665251132558602</v>
      </c>
      <c r="R61" s="80">
        <v>22.2</v>
      </c>
      <c r="S61" s="80">
        <v>0</v>
      </c>
      <c r="T61" s="78">
        <f>SUMPRODUCT(LTA!F61:AJ61,LTA!F$101:AJ$101,LTA!F$105:AJ$105)</f>
        <v>112.97</v>
      </c>
      <c r="U61" s="78">
        <f>SUMPRODUCT(LTA!F61:AJ61,LTA!F$102:AJ$102,LTA!F$105:AJ$105)</f>
        <v>494.25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143.33000000000001</v>
      </c>
      <c r="AB61" s="117">
        <f>-STOA!P61</f>
        <v>0</v>
      </c>
      <c r="AC61">
        <f t="shared" si="0"/>
        <v>13.463440735618994</v>
      </c>
      <c r="AD61">
        <f t="shared" si="1"/>
        <v>1516.4730064938119</v>
      </c>
      <c r="AE61">
        <f>'IDT-1'!F61</f>
        <v>0</v>
      </c>
      <c r="AF61" s="26"/>
      <c r="AG61">
        <f t="shared" si="2"/>
        <v>1516.4730064938119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9.0842362810206208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56.75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620.58357067931149</v>
      </c>
      <c r="P62" s="77">
        <v>74.830000000000013</v>
      </c>
      <c r="Q62" s="77">
        <v>26.665251132558602</v>
      </c>
      <c r="R62" s="80">
        <v>22.2</v>
      </c>
      <c r="S62" s="80">
        <v>0</v>
      </c>
      <c r="T62" s="78">
        <f>SUMPRODUCT(LTA!F62:AJ62,LTA!F$101:AJ$101,LTA!F$105:AJ$105)</f>
        <v>110.42</v>
      </c>
      <c r="U62" s="78">
        <f>SUMPRODUCT(LTA!F62:AJ62,LTA!F$102:AJ$102,LTA!F$105:AJ$105)</f>
        <v>487.12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143.33000000000001</v>
      </c>
      <c r="AB62" s="117">
        <f>-STOA!P62</f>
        <v>0</v>
      </c>
      <c r="AC62">
        <f t="shared" si="0"/>
        <v>13.806278106439393</v>
      </c>
      <c r="AD62">
        <f t="shared" si="1"/>
        <v>1535.0001799864515</v>
      </c>
      <c r="AE62">
        <f>'IDT-1'!F62</f>
        <v>0</v>
      </c>
      <c r="AF62" s="26"/>
      <c r="AG62">
        <f t="shared" si="2"/>
        <v>1535.0001799864515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9.0842362810206208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56.75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657.72232620025511</v>
      </c>
      <c r="P63" s="77">
        <v>74.86</v>
      </c>
      <c r="Q63" s="77">
        <v>26.665251132558602</v>
      </c>
      <c r="R63" s="80">
        <v>22.2</v>
      </c>
      <c r="S63" s="80">
        <v>0</v>
      </c>
      <c r="T63" s="78">
        <f>SUMPRODUCT(LTA!F63:AJ63,LTA!F$101:AJ$101,LTA!F$105:AJ$105)</f>
        <v>105.08</v>
      </c>
      <c r="U63" s="78">
        <f>SUMPRODUCT(LTA!F63:AJ63,LTA!F$102:AJ$102,LTA!F$105:AJ$105)</f>
        <v>479.82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143.43</v>
      </c>
      <c r="AB63" s="117">
        <f>-STOA!P63</f>
        <v>0</v>
      </c>
      <c r="AC63">
        <f t="shared" si="0"/>
        <v>14.023011155023697</v>
      </c>
      <c r="AD63">
        <f t="shared" si="1"/>
        <v>1559.412202458811</v>
      </c>
      <c r="AE63">
        <f>'IDT-1'!F63</f>
        <v>0</v>
      </c>
      <c r="AF63" s="26"/>
      <c r="AG63">
        <f t="shared" si="2"/>
        <v>1559.412202458811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9.0842362810206208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56.75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681.13974113901179</v>
      </c>
      <c r="P64" s="77">
        <v>74.86</v>
      </c>
      <c r="Q64" s="77">
        <v>26.665251132558602</v>
      </c>
      <c r="R64" s="80">
        <v>22.2</v>
      </c>
      <c r="S64" s="80">
        <v>0</v>
      </c>
      <c r="T64" s="78">
        <f>SUMPRODUCT(LTA!F64:AJ64,LTA!F$101:AJ$101,LTA!F$105:AJ$105)</f>
        <v>98.89</v>
      </c>
      <c r="U64" s="78">
        <f>SUMPRODUCT(LTA!F64:AJ64,LTA!F$102:AJ$102,LTA!F$105:AJ$105)</f>
        <v>472.5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143.43</v>
      </c>
      <c r="AB64" s="117">
        <f>-STOA!P64</f>
        <v>0</v>
      </c>
      <c r="AC64">
        <f t="shared" si="0"/>
        <v>14.198977681706708</v>
      </c>
      <c r="AD64">
        <f t="shared" si="1"/>
        <v>1559.1436508708844</v>
      </c>
      <c r="AE64">
        <f>'IDT-1'!F64</f>
        <v>0</v>
      </c>
      <c r="AF64" s="26"/>
      <c r="AG64">
        <f t="shared" si="2"/>
        <v>1559.1436508708844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9.0842362810206208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56.75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696.12427027829449</v>
      </c>
      <c r="P65" s="77">
        <v>74.86</v>
      </c>
      <c r="Q65" s="77">
        <v>26.663806396344949</v>
      </c>
      <c r="R65" s="80">
        <v>22.2</v>
      </c>
      <c r="S65" s="80">
        <v>0</v>
      </c>
      <c r="T65" s="78">
        <f>SUMPRODUCT(LTA!F65:AJ65,LTA!F$101:AJ$101,LTA!F$105:AJ$105)</f>
        <v>92.86</v>
      </c>
      <c r="U65" s="78">
        <f>SUMPRODUCT(LTA!F65:AJ65,LTA!F$102:AJ$102,LTA!F$105:AJ$105)</f>
        <v>464.64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143.43</v>
      </c>
      <c r="AB65" s="117">
        <f>-STOA!P65</f>
        <v>0</v>
      </c>
      <c r="AC65">
        <f t="shared" si="0"/>
        <v>14.119815549231763</v>
      </c>
      <c r="AD65">
        <f t="shared" si="1"/>
        <v>1570.3158974064283</v>
      </c>
      <c r="AE65">
        <f>'IDT-1'!F65</f>
        <v>0</v>
      </c>
      <c r="AF65" s="26"/>
      <c r="AG65">
        <f t="shared" si="2"/>
        <v>1570.3158974064283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9.0842362810206208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56.75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697.06427521550165</v>
      </c>
      <c r="P66" s="77">
        <v>74.849999999999994</v>
      </c>
      <c r="Q66" s="77">
        <v>26.66357900389314</v>
      </c>
      <c r="R66" s="80">
        <v>22.2</v>
      </c>
      <c r="S66" s="80">
        <v>0</v>
      </c>
      <c r="T66" s="78">
        <f>SUMPRODUCT(LTA!F66:AJ66,LTA!F$101:AJ$101,LTA!F$105:AJ$105)</f>
        <v>87.28</v>
      </c>
      <c r="U66" s="78">
        <f>SUMPRODUCT(LTA!F66:AJ66,LTA!F$102:AJ$102,LTA!F$105:AJ$105)</f>
        <v>456.23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143.43</v>
      </c>
      <c r="AB66" s="117">
        <f>-STOA!P66</f>
        <v>0</v>
      </c>
      <c r="AC66">
        <f t="shared" si="0"/>
        <v>14.004885591625611</v>
      </c>
      <c r="AD66">
        <f t="shared" si="1"/>
        <v>1557.3706049087898</v>
      </c>
      <c r="AE66">
        <f>'IDT-1'!F66</f>
        <v>0</v>
      </c>
      <c r="AF66" s="26"/>
      <c r="AG66">
        <f t="shared" si="2"/>
        <v>1557.3706049087898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9.0842362810206208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56.75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710.65065256893308</v>
      </c>
      <c r="P67" s="77">
        <v>74.849999999999994</v>
      </c>
      <c r="Q67" s="77">
        <v>26.66357900389314</v>
      </c>
      <c r="R67" s="80">
        <v>22.2</v>
      </c>
      <c r="S67" s="80">
        <v>0</v>
      </c>
      <c r="T67" s="78">
        <f>SUMPRODUCT(LTA!F67:AJ67,LTA!F$101:AJ$101,LTA!F$105:AJ$105)</f>
        <v>78.13</v>
      </c>
      <c r="U67" s="78">
        <f>SUMPRODUCT(LTA!F67:AJ67,LTA!F$102:AJ$102,LTA!F$105:AJ$105)</f>
        <v>448.19000000000005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143.52000000000001</v>
      </c>
      <c r="AB67" s="117">
        <f>-STOA!P67</f>
        <v>0</v>
      </c>
      <c r="AC67">
        <f t="shared" si="0"/>
        <v>13.973965712335806</v>
      </c>
      <c r="AD67">
        <f t="shared" si="1"/>
        <v>1553.8879021415112</v>
      </c>
      <c r="AE67">
        <f>'IDT-1'!F67</f>
        <v>0</v>
      </c>
      <c r="AF67" s="26"/>
      <c r="AG67">
        <f t="shared" si="2"/>
        <v>1553.8879021415112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9.0842362810206208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56.75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711.62965171802546</v>
      </c>
      <c r="P68" s="77">
        <v>74.849999999999994</v>
      </c>
      <c r="Q68" s="77">
        <v>26.66</v>
      </c>
      <c r="R68" s="80">
        <v>22.2</v>
      </c>
      <c r="S68" s="80">
        <v>0</v>
      </c>
      <c r="T68" s="78">
        <f>SUMPRODUCT(LTA!F68:AJ68,LTA!F$101:AJ$101,LTA!F$105:AJ$105)</f>
        <v>69.350000000000009</v>
      </c>
      <c r="U68" s="78">
        <f>SUMPRODUCT(LTA!F68:AJ68,LTA!F$102:AJ$102,LTA!F$105:AJ$105)</f>
        <v>438.57000000000005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143.52000000000001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13.731848134391607</v>
      </c>
      <c r="AD68">
        <f t="shared" ref="AD68:AD98" si="4">SUM(B68:AB68,AI68:AR68)-AC68</f>
        <v>1546.7054398646544</v>
      </c>
      <c r="AE68">
        <f>'IDT-1'!F68</f>
        <v>0</v>
      </c>
      <c r="AF68" s="26"/>
      <c r="AG68">
        <f t="shared" ref="AG68:AG98" si="5">SUM(AD68:AF68)</f>
        <v>1546.7054398646544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9.0842362810206208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741.66057906203014</v>
      </c>
      <c r="P69" s="77">
        <v>74.849999999999994</v>
      </c>
      <c r="Q69" s="77">
        <v>26.66</v>
      </c>
      <c r="R69" s="80">
        <v>22.2</v>
      </c>
      <c r="S69" s="80">
        <v>0</v>
      </c>
      <c r="T69" s="78">
        <f>SUMPRODUCT(LTA!F69:AJ69,LTA!F$101:AJ$101,LTA!F$105:AJ$105)</f>
        <v>60.71</v>
      </c>
      <c r="U69" s="78">
        <f>SUMPRODUCT(LTA!F69:AJ69,LTA!F$102:AJ$102,LTA!F$105:AJ$105)</f>
        <v>428.23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-31</v>
      </c>
      <c r="AA69" s="117">
        <f>STOA!J69</f>
        <v>143.52000000000001</v>
      </c>
      <c r="AB69" s="117">
        <f>-STOA!P69</f>
        <v>0</v>
      </c>
      <c r="AC69">
        <f t="shared" si="3"/>
        <v>14.114790248206903</v>
      </c>
      <c r="AD69">
        <f t="shared" si="4"/>
        <v>1527.563425094844</v>
      </c>
      <c r="AE69">
        <f>'IDT-1'!F69</f>
        <v>0</v>
      </c>
      <c r="AF69" s="26"/>
      <c r="AG69">
        <f t="shared" si="5"/>
        <v>1527.563425094844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9.0842362810206208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724.84487165693315</v>
      </c>
      <c r="P70" s="77">
        <v>74.849999999999994</v>
      </c>
      <c r="Q70" s="77">
        <v>26.66</v>
      </c>
      <c r="R70" s="80">
        <v>22.2</v>
      </c>
      <c r="S70" s="80">
        <v>0</v>
      </c>
      <c r="T70" s="78">
        <f>SUMPRODUCT(LTA!F70:AJ70,LTA!F$101:AJ$101,LTA!F$105:AJ$105)</f>
        <v>55.51</v>
      </c>
      <c r="U70" s="78">
        <f>SUMPRODUCT(LTA!F70:AJ70,LTA!F$102:AJ$102,LTA!F$105:AJ$105)</f>
        <v>415.62000000000006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-27</v>
      </c>
      <c r="AA70" s="117">
        <f>STOA!J70</f>
        <v>145.72999999999999</v>
      </c>
      <c r="AB70" s="117">
        <f>-STOA!P70</f>
        <v>0</v>
      </c>
      <c r="AC70">
        <f t="shared" si="3"/>
        <v>13.882800788175221</v>
      </c>
      <c r="AD70">
        <f t="shared" si="4"/>
        <v>1489.3797071497786</v>
      </c>
      <c r="AE70">
        <f>'IDT-1'!F70</f>
        <v>0</v>
      </c>
      <c r="AF70" s="26"/>
      <c r="AG70">
        <f t="shared" si="5"/>
        <v>1489.3797071497786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9.0842362810206208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66.337119909698714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724.85468058798506</v>
      </c>
      <c r="P71" s="77">
        <v>74.849999999999994</v>
      </c>
      <c r="Q71" s="77">
        <v>26.663067894131181</v>
      </c>
      <c r="R71" s="80">
        <v>18.75</v>
      </c>
      <c r="S71" s="80">
        <v>0</v>
      </c>
      <c r="T71" s="78">
        <f>SUMPRODUCT(LTA!F71:AJ71,LTA!F$101:AJ$101,LTA!F$105:AJ$105)</f>
        <v>43.660000000000004</v>
      </c>
      <c r="U71" s="78">
        <f>SUMPRODUCT(LTA!F71:AJ71,LTA!F$102:AJ$102,LTA!F$105:AJ$105)</f>
        <v>406.93000000000006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-33</v>
      </c>
      <c r="AA71" s="117">
        <f>STOA!J71</f>
        <v>157.58000000000001</v>
      </c>
      <c r="AB71" s="117">
        <f>-STOA!P71</f>
        <v>0</v>
      </c>
      <c r="AC71">
        <f t="shared" si="3"/>
        <v>13.899296249353398</v>
      </c>
      <c r="AD71">
        <f t="shared" si="4"/>
        <v>1499.2732084234819</v>
      </c>
      <c r="AE71">
        <f>'IDT-1'!F71</f>
        <v>0</v>
      </c>
      <c r="AF71" s="26"/>
      <c r="AG71">
        <f t="shared" si="5"/>
        <v>1499.2732084234819</v>
      </c>
      <c r="AI71" s="75">
        <f>PXIL!J71</f>
        <v>0</v>
      </c>
      <c r="AJ71" s="75">
        <f>PXIL!P71</f>
        <v>0</v>
      </c>
      <c r="AK71" s="75">
        <f>RTM_IEX!J71</f>
        <v>9.64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9.6730268835048125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66.337119909698714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724.90265308226469</v>
      </c>
      <c r="P72" s="77">
        <v>74.849999999999994</v>
      </c>
      <c r="Q72" s="77">
        <v>26.663067894131181</v>
      </c>
      <c r="R72" s="80">
        <v>13.200000000000003</v>
      </c>
      <c r="S72" s="80">
        <v>0</v>
      </c>
      <c r="T72" s="78">
        <f>SUMPRODUCT(LTA!F72:AJ72,LTA!F$101:AJ$101,LTA!F$105:AJ$105)</f>
        <v>35.119999999999997</v>
      </c>
      <c r="U72" s="78">
        <f>SUMPRODUCT(LTA!F72:AJ72,LTA!F$102:AJ$102,LTA!F$105:AJ$105)</f>
        <v>399.40000000000003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-28</v>
      </c>
      <c r="AA72" s="117">
        <f>STOA!J72</f>
        <v>157.58000000000001</v>
      </c>
      <c r="AB72" s="117">
        <f>-STOA!P72</f>
        <v>0</v>
      </c>
      <c r="AC72">
        <f t="shared" si="3"/>
        <v>13.754997126993942</v>
      </c>
      <c r="AD72">
        <f t="shared" si="4"/>
        <v>1493.0642706426054</v>
      </c>
      <c r="AE72">
        <f>'IDT-1'!F72</f>
        <v>0</v>
      </c>
      <c r="AF72" s="26"/>
      <c r="AG72">
        <f t="shared" si="5"/>
        <v>1493.0642706426054</v>
      </c>
      <c r="AI72" s="75">
        <f>PXIL!J72</f>
        <v>0</v>
      </c>
      <c r="AJ72" s="75">
        <f>PXIL!P72</f>
        <v>0</v>
      </c>
      <c r="AK72" s="75">
        <f>RTM_IEX!J72</f>
        <v>19.27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9.6730268835048125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66.337239743696429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736.67591840624846</v>
      </c>
      <c r="P73" s="77">
        <v>74.849999999999994</v>
      </c>
      <c r="Q73" s="77">
        <v>26.663067894131181</v>
      </c>
      <c r="R73" s="80">
        <v>7.7</v>
      </c>
      <c r="S73" s="80">
        <v>0</v>
      </c>
      <c r="T73" s="78">
        <f>SUMPRODUCT(LTA!F73:AJ73,LTA!F$101:AJ$101,LTA!F$105:AJ$105)</f>
        <v>26.630000000000003</v>
      </c>
      <c r="U73" s="78">
        <f>SUMPRODUCT(LTA!F73:AJ73,LTA!F$102:AJ$102,LTA!F$105:AJ$105)</f>
        <v>393.7600000000001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-78</v>
      </c>
      <c r="AA73" s="117">
        <f>STOA!J73</f>
        <v>210.47</v>
      </c>
      <c r="AB73" s="117">
        <f>-STOA!P73</f>
        <v>0</v>
      </c>
      <c r="AC73">
        <f t="shared" si="3"/>
        <v>14.680029292493948</v>
      </c>
      <c r="AD73">
        <f t="shared" si="4"/>
        <v>1496.812623635087</v>
      </c>
      <c r="AE73">
        <f>'IDT-1'!F73</f>
        <v>0</v>
      </c>
      <c r="AF73" s="26"/>
      <c r="AG73">
        <f t="shared" si="5"/>
        <v>1496.812623635087</v>
      </c>
      <c r="AI73" s="75">
        <f>PXIL!J73</f>
        <v>0</v>
      </c>
      <c r="AJ73" s="75">
        <f>PXIL!P73</f>
        <v>0</v>
      </c>
      <c r="AK73" s="75">
        <f>RTM_IEX!J73</f>
        <v>28.91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9.6730268835048125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663.05344725421469</v>
      </c>
      <c r="P74" s="77">
        <v>74.849999999999994</v>
      </c>
      <c r="Q74" s="77">
        <v>26.663067894131181</v>
      </c>
      <c r="R74" s="80">
        <v>2.5000000000000004</v>
      </c>
      <c r="S74" s="80">
        <v>0</v>
      </c>
      <c r="T74" s="78">
        <f>SUMPRODUCT(LTA!F74:AJ74,LTA!F$101:AJ$101,LTA!F$105:AJ$105)</f>
        <v>17.579999999999998</v>
      </c>
      <c r="U74" s="78">
        <f>SUMPRODUCT(LTA!F74:AJ74,LTA!F$102:AJ$102,LTA!F$105:AJ$105)</f>
        <v>387.80000000000007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269.44</v>
      </c>
      <c r="AB74" s="117">
        <f>-STOA!P74</f>
        <v>0</v>
      </c>
      <c r="AC74">
        <f t="shared" si="3"/>
        <v>13.415741802713217</v>
      </c>
      <c r="AD74">
        <f t="shared" si="4"/>
        <v>1480.9672002291375</v>
      </c>
      <c r="AE74">
        <f>'IDT-1'!F74</f>
        <v>0</v>
      </c>
      <c r="AF74" s="26"/>
      <c r="AG74">
        <f t="shared" si="5"/>
        <v>1480.9672002291375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9.770504480584135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651.72815728184219</v>
      </c>
      <c r="P75" s="77">
        <v>74.849999999999994</v>
      </c>
      <c r="Q75" s="77">
        <v>26.663067894131181</v>
      </c>
      <c r="R75" s="80">
        <v>0</v>
      </c>
      <c r="S75" s="80">
        <v>0</v>
      </c>
      <c r="T75" s="78">
        <f>SUMPRODUCT(LTA!F75:AJ75,LTA!F$101:AJ$101,LTA!F$105:AJ$105)</f>
        <v>11.96</v>
      </c>
      <c r="U75" s="78">
        <f>SUMPRODUCT(LTA!F75:AJ75,LTA!F$102:AJ$102,LTA!F$105:AJ$105)</f>
        <v>384.03000000000009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269.63</v>
      </c>
      <c r="AB75" s="117">
        <f>-STOA!P75</f>
        <v>0</v>
      </c>
      <c r="AC75">
        <f t="shared" si="3"/>
        <v>13.213977053810639</v>
      </c>
      <c r="AD75">
        <f t="shared" si="4"/>
        <v>1458.2411526027472</v>
      </c>
      <c r="AE75">
        <f>'IDT-1'!F75</f>
        <v>0</v>
      </c>
      <c r="AF75" s="26"/>
      <c r="AG75">
        <f t="shared" si="5"/>
        <v>1458.2411526027472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9.770504480584135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706.73670086985749</v>
      </c>
      <c r="P76" s="77">
        <v>74.849999999999994</v>
      </c>
      <c r="Q76" s="77">
        <v>26.663067894131181</v>
      </c>
      <c r="R76" s="80">
        <v>0</v>
      </c>
      <c r="S76" s="80">
        <v>0</v>
      </c>
      <c r="T76" s="78">
        <f>SUMPRODUCT(LTA!F76:AJ76,LTA!F$101:AJ$101,LTA!F$105:AJ$105)</f>
        <v>6.05</v>
      </c>
      <c r="U76" s="78">
        <f>SUMPRODUCT(LTA!F76:AJ76,LTA!F$102:AJ$102,LTA!F$105:AJ$105)</f>
        <v>381.05000000000007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-142</v>
      </c>
      <c r="AA76" s="117">
        <f>STOA!J76</f>
        <v>269.63</v>
      </c>
      <c r="AB76" s="117">
        <f>-STOA!P76</f>
        <v>0</v>
      </c>
      <c r="AC76">
        <f t="shared" si="3"/>
        <v>15.42564643270398</v>
      </c>
      <c r="AD76">
        <f t="shared" si="4"/>
        <v>1452.2280268118689</v>
      </c>
      <c r="AE76">
        <f>'IDT-1'!F76</f>
        <v>0</v>
      </c>
      <c r="AF76" s="26"/>
      <c r="AG76">
        <f t="shared" si="5"/>
        <v>1452.2280268118689</v>
      </c>
      <c r="AI76" s="75">
        <f>PXIL!J76</f>
        <v>0</v>
      </c>
      <c r="AJ76" s="75">
        <f>PXIL!P76</f>
        <v>0</v>
      </c>
      <c r="AK76" s="75">
        <f>RTM_IEX!J76</f>
        <v>77.08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9.770504480584135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48.444714387603845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742.9924961253771</v>
      </c>
      <c r="P77" s="77">
        <v>74.849999999999994</v>
      </c>
      <c r="Q77" s="77">
        <v>26.663067894131181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380.85000000000008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-144</v>
      </c>
      <c r="AA77" s="117">
        <f>STOA!J77</f>
        <v>269.63</v>
      </c>
      <c r="AB77" s="117">
        <f>-STOA!P77</f>
        <v>0</v>
      </c>
      <c r="AC77">
        <f t="shared" si="3"/>
        <v>15.499375172607857</v>
      </c>
      <c r="AD77">
        <f t="shared" si="4"/>
        <v>1456.5148077150886</v>
      </c>
      <c r="AE77">
        <f>'IDT-1'!F77</f>
        <v>0</v>
      </c>
      <c r="AF77" s="26"/>
      <c r="AG77">
        <f t="shared" si="5"/>
        <v>1456.5148077150886</v>
      </c>
      <c r="AI77" s="75">
        <f>PXIL!J77</f>
        <v>0</v>
      </c>
      <c r="AJ77" s="75">
        <f>PXIL!P77</f>
        <v>0</v>
      </c>
      <c r="AK77" s="75">
        <f>RTM_IEX!J77</f>
        <v>52.99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9.770504480584135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65.323447297600424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784.12317818214979</v>
      </c>
      <c r="P78" s="77">
        <v>74.849999999999994</v>
      </c>
      <c r="Q78" s="77">
        <v>26.663067894131181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379.07000000000011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-184</v>
      </c>
      <c r="AA78" s="117">
        <f>STOA!J78</f>
        <v>269.63</v>
      </c>
      <c r="AB78" s="117">
        <f>-STOA!P78</f>
        <v>0</v>
      </c>
      <c r="AC78">
        <f t="shared" si="3"/>
        <v>16.258679125203237</v>
      </c>
      <c r="AD78">
        <f t="shared" si="4"/>
        <v>1461.6849187292621</v>
      </c>
      <c r="AE78">
        <f>'IDT-1'!F78</f>
        <v>0</v>
      </c>
      <c r="AF78" s="26"/>
      <c r="AG78">
        <f t="shared" si="5"/>
        <v>1461.6849187292621</v>
      </c>
      <c r="AI78" s="75">
        <f>PXIL!J78</f>
        <v>0</v>
      </c>
      <c r="AJ78" s="75">
        <f>PXIL!P78</f>
        <v>0</v>
      </c>
      <c r="AK78" s="75">
        <f>RTM_IEX!J78</f>
        <v>43.36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7.8234000000000004</v>
      </c>
      <c r="E79">
        <f>GT_NG!T79</f>
        <v>9.770504480584135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65.323447297600424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793.53000203036424</v>
      </c>
      <c r="P79" s="77">
        <v>74.849999999999994</v>
      </c>
      <c r="Q79" s="77">
        <v>26.663067894131181</v>
      </c>
      <c r="R79" s="80">
        <v>0</v>
      </c>
      <c r="S79" s="80">
        <v>0</v>
      </c>
      <c r="T79" s="78">
        <f>SUMPRODUCT(LTA!F79:AJ79,LTA!F$101:AJ$101,LTA!F$105:AJ$105)</f>
        <v>0.5</v>
      </c>
      <c r="U79" s="78">
        <f>SUMPRODUCT(LTA!F79:AJ79,LTA!F$102:AJ$102,LTA!F$105:AJ$105)</f>
        <v>378.22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-151</v>
      </c>
      <c r="AA79" s="117">
        <f>STOA!J79</f>
        <v>269.77</v>
      </c>
      <c r="AB79" s="117">
        <f>-STOA!P79</f>
        <v>0</v>
      </c>
      <c r="AC79">
        <f t="shared" si="3"/>
        <v>15.653360966835077</v>
      </c>
      <c r="AD79">
        <f t="shared" si="4"/>
        <v>1459.7970607358448</v>
      </c>
      <c r="AE79">
        <f>'IDT-1'!F79</f>
        <v>0</v>
      </c>
      <c r="AF79" s="26"/>
      <c r="AG79">
        <f t="shared" si="5"/>
        <v>1459.7970607358448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7.8234000000000004</v>
      </c>
      <c r="E80">
        <f>GT_NG!T80</f>
        <v>9.770504480584135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65.323890883280512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797.17140660611153</v>
      </c>
      <c r="P80" s="77">
        <v>74.849999999999994</v>
      </c>
      <c r="Q80" s="77">
        <v>26.663067894131181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376.93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-149</v>
      </c>
      <c r="AA80" s="117">
        <f>STOA!J80</f>
        <v>269.77</v>
      </c>
      <c r="AB80" s="117">
        <f>-STOA!P80</f>
        <v>0</v>
      </c>
      <c r="AC80">
        <f t="shared" si="3"/>
        <v>15.651900975611248</v>
      </c>
      <c r="AD80">
        <f t="shared" si="4"/>
        <v>1463.6503688884961</v>
      </c>
      <c r="AE80">
        <f>'IDT-1'!F80</f>
        <v>0</v>
      </c>
      <c r="AF80" s="26"/>
      <c r="AG80">
        <f t="shared" si="5"/>
        <v>1463.6503688884961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9.770504480584135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65.323890883280512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818.65763614647835</v>
      </c>
      <c r="P81" s="77">
        <v>74.849999999999994</v>
      </c>
      <c r="Q81" s="77">
        <v>26.663067894131181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371.01000000000005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-167</v>
      </c>
      <c r="AA81" s="117">
        <f>STOA!J81</f>
        <v>242.79</v>
      </c>
      <c r="AB81" s="117">
        <f>-STOA!P81</f>
        <v>0</v>
      </c>
      <c r="AC81">
        <f t="shared" si="3"/>
        <v>15.711266090965992</v>
      </c>
      <c r="AD81">
        <f t="shared" si="4"/>
        <v>1434.1772333135082</v>
      </c>
      <c r="AE81">
        <f>'IDT-1'!F81</f>
        <v>0</v>
      </c>
      <c r="AF81" s="26"/>
      <c r="AG81">
        <f t="shared" si="5"/>
        <v>1434.1772333135082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9.770504480584135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65.323890883280512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818.29010788396317</v>
      </c>
      <c r="P82" s="77">
        <v>74.849999999999994</v>
      </c>
      <c r="Q82" s="77">
        <v>26.663067894131181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370.18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-182</v>
      </c>
      <c r="AA82" s="117">
        <f>STOA!J82</f>
        <v>242.79</v>
      </c>
      <c r="AB82" s="117">
        <f>-STOA!P82</f>
        <v>0</v>
      </c>
      <c r="AC82">
        <f t="shared" si="3"/>
        <v>15.833899755088789</v>
      </c>
      <c r="AD82">
        <f t="shared" si="4"/>
        <v>1417.8570713868701</v>
      </c>
      <c r="AE82">
        <f>'IDT-1'!F82</f>
        <v>0</v>
      </c>
      <c r="AF82" s="26"/>
      <c r="AG82">
        <f t="shared" si="5"/>
        <v>1417.8570713868701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9.770504480584135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67.440000000000012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814.46029948184196</v>
      </c>
      <c r="P83" s="77">
        <v>74.849999999999994</v>
      </c>
      <c r="Q83" s="77">
        <v>26.663067894131181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370.34000000000003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-201</v>
      </c>
      <c r="AA83" s="117">
        <f>STOA!J83</f>
        <v>242.97</v>
      </c>
      <c r="AB83" s="117">
        <f>-STOA!P83</f>
        <v>0</v>
      </c>
      <c r="AC83">
        <f t="shared" si="3"/>
        <v>16.256839449964822</v>
      </c>
      <c r="AD83">
        <f t="shared" si="4"/>
        <v>1367.0604324065923</v>
      </c>
      <c r="AE83">
        <f>'IDT-1'!F83</f>
        <v>0</v>
      </c>
      <c r="AF83" s="26"/>
      <c r="AG83">
        <f t="shared" si="5"/>
        <v>1367.0604324065923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9.770504480584135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67.440000000000012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809.85960273268586</v>
      </c>
      <c r="P84" s="77">
        <v>74.849999999999994</v>
      </c>
      <c r="Q84" s="77">
        <v>26.663067894131181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370.1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-224</v>
      </c>
      <c r="AA84" s="117">
        <f>STOA!J84</f>
        <v>242.97</v>
      </c>
      <c r="AB84" s="117">
        <f>-STOA!P84</f>
        <v>0</v>
      </c>
      <c r="AC84">
        <f t="shared" si="3"/>
        <v>16.28526633874981</v>
      </c>
      <c r="AD84">
        <f t="shared" si="4"/>
        <v>1354.1913087686514</v>
      </c>
      <c r="AE84">
        <f>'IDT-1'!F84</f>
        <v>0</v>
      </c>
      <c r="AF84" s="26"/>
      <c r="AG84">
        <f t="shared" si="5"/>
        <v>1354.1913087686514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9.770504480584135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67.440000000000012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799.10470620285571</v>
      </c>
      <c r="P85" s="77">
        <v>74.849999999999994</v>
      </c>
      <c r="Q85" s="77">
        <v>26.663067894131181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369.98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-249</v>
      </c>
      <c r="AA85" s="117">
        <f>STOA!J85</f>
        <v>242.97</v>
      </c>
      <c r="AB85" s="117">
        <f>-STOA!P85</f>
        <v>0</v>
      </c>
      <c r="AC85">
        <f t="shared" si="3"/>
        <v>16.405508524509262</v>
      </c>
      <c r="AD85">
        <f t="shared" si="4"/>
        <v>1347.646170053062</v>
      </c>
      <c r="AE85">
        <f>'IDT-1'!F85</f>
        <v>0</v>
      </c>
      <c r="AF85" s="26"/>
      <c r="AG85">
        <f t="shared" si="5"/>
        <v>1347.646170053062</v>
      </c>
      <c r="AI85" s="75">
        <f>PXIL!J85</f>
        <v>0</v>
      </c>
      <c r="AJ85" s="75">
        <f>PXIL!P85</f>
        <v>0</v>
      </c>
      <c r="AK85" s="75">
        <f>RTM_IEX!J85</f>
        <v>14.45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9.7739980385746996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67.440000000000012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777.5459667554876</v>
      </c>
      <c r="P86" s="77">
        <v>74.849999999999994</v>
      </c>
      <c r="Q86" s="77">
        <v>26.663067894131181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369.42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-266</v>
      </c>
      <c r="AA86" s="117">
        <f>STOA!J86</f>
        <v>242.97</v>
      </c>
      <c r="AB86" s="117">
        <f>-STOA!P86</f>
        <v>0</v>
      </c>
      <c r="AC86">
        <f t="shared" si="3"/>
        <v>16.456950528560057</v>
      </c>
      <c r="AD86">
        <f t="shared" si="4"/>
        <v>1319.2894821596333</v>
      </c>
      <c r="AE86">
        <f>'IDT-1'!F86</f>
        <v>0</v>
      </c>
      <c r="AF86" s="26"/>
      <c r="AG86">
        <f t="shared" si="5"/>
        <v>1319.2894821596333</v>
      </c>
      <c r="AI86" s="75">
        <f>PXIL!J86</f>
        <v>0</v>
      </c>
      <c r="AJ86" s="75">
        <f>PXIL!P86</f>
        <v>0</v>
      </c>
      <c r="AK86" s="75">
        <f>RTM_IEX!J86</f>
        <v>25.26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9.7739980385746996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67.440000000000012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764.96587385482292</v>
      </c>
      <c r="P87" s="77">
        <v>74.849999999999994</v>
      </c>
      <c r="Q87" s="77">
        <v>26.663067894131181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369.38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-206</v>
      </c>
      <c r="AA87" s="117">
        <f>STOA!J87</f>
        <v>211.17</v>
      </c>
      <c r="AB87" s="117">
        <f>-STOA!P87</f>
        <v>0</v>
      </c>
      <c r="AC87">
        <f t="shared" si="3"/>
        <v>15.31107805970249</v>
      </c>
      <c r="AD87">
        <f t="shared" si="4"/>
        <v>1310.7552617278261</v>
      </c>
      <c r="AE87">
        <f>'IDT-1'!F87</f>
        <v>-4.6130000000000004</v>
      </c>
      <c r="AF87" s="26"/>
      <c r="AG87">
        <f t="shared" si="5"/>
        <v>1306.1422617278261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9.7749800552316657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67.440000000000012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763.27235580748288</v>
      </c>
      <c r="P88" s="77">
        <v>74.849999999999994</v>
      </c>
      <c r="Q88" s="77">
        <v>26.663067894131181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369.53000000000003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-210</v>
      </c>
      <c r="AA88" s="117">
        <f>STOA!J88</f>
        <v>211.17</v>
      </c>
      <c r="AB88" s="117">
        <f>-STOA!P88</f>
        <v>0</v>
      </c>
      <c r="AC88">
        <f t="shared" si="3"/>
        <v>15.524944252721262</v>
      </c>
      <c r="AD88">
        <f t="shared" si="4"/>
        <v>1326.8088595041245</v>
      </c>
      <c r="AE88">
        <f>'IDT-1'!F88</f>
        <v>0</v>
      </c>
      <c r="AF88" s="26"/>
      <c r="AG88">
        <f t="shared" si="5"/>
        <v>1326.8088595041245</v>
      </c>
      <c r="AI88" s="75">
        <f>PXIL!J88</f>
        <v>0</v>
      </c>
      <c r="AJ88" s="75">
        <f>PXIL!P88</f>
        <v>0</v>
      </c>
      <c r="AK88" s="75">
        <f>RTM_IEX!J88</f>
        <v>21.81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9.7749800552316657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67.443623429375307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761.10983332655258</v>
      </c>
      <c r="P89" s="77">
        <v>74.849999999999994</v>
      </c>
      <c r="Q89" s="77">
        <v>26.663067894131181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370.92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-126</v>
      </c>
      <c r="AA89" s="117">
        <f>STOA!J89</f>
        <v>144.31</v>
      </c>
      <c r="AB89" s="117">
        <f>-STOA!P89</f>
        <v>0</v>
      </c>
      <c r="AC89">
        <f t="shared" si="3"/>
        <v>14.294135229203169</v>
      </c>
      <c r="AD89">
        <f t="shared" si="4"/>
        <v>1356.9207694760873</v>
      </c>
      <c r="AE89">
        <f>'IDT-1'!F89</f>
        <v>0</v>
      </c>
      <c r="AF89" s="26"/>
      <c r="AG89">
        <f t="shared" si="5"/>
        <v>1356.9207694760873</v>
      </c>
      <c r="AI89" s="75">
        <f>PXIL!J89</f>
        <v>0</v>
      </c>
      <c r="AJ89" s="75">
        <f>PXIL!P89</f>
        <v>0</v>
      </c>
      <c r="AK89" s="75">
        <f>RTM_IEX!J89</f>
        <v>34.32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9.7749800552316657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67.443623429375307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768.43130217105272</v>
      </c>
      <c r="P90" s="77">
        <v>74.849999999999994</v>
      </c>
      <c r="Q90" s="77">
        <v>26.663067894131181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371.15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-107</v>
      </c>
      <c r="AA90" s="117">
        <f>STOA!J90</f>
        <v>144.31</v>
      </c>
      <c r="AB90" s="117">
        <f>-STOA!P90</f>
        <v>0</v>
      </c>
      <c r="AC90">
        <f t="shared" si="3"/>
        <v>14.17103981211306</v>
      </c>
      <c r="AD90">
        <f t="shared" si="4"/>
        <v>1381.2244337376778</v>
      </c>
      <c r="AE90">
        <f>'IDT-1'!F90</f>
        <v>0</v>
      </c>
      <c r="AF90" s="26"/>
      <c r="AG90">
        <f t="shared" si="5"/>
        <v>1381.2244337376778</v>
      </c>
      <c r="AI90" s="75">
        <f>PXIL!J90</f>
        <v>0</v>
      </c>
      <c r="AJ90" s="75">
        <f>PXIL!P90</f>
        <v>0</v>
      </c>
      <c r="AK90" s="75">
        <f>RTM_IEX!J90</f>
        <v>32.25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9.7749800552316657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778.9700915223109</v>
      </c>
      <c r="P91" s="77">
        <v>74.849999999999994</v>
      </c>
      <c r="Q91" s="77">
        <v>26.663067894131181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371.52000000000004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-85</v>
      </c>
      <c r="AA91" s="117">
        <f>STOA!J91</f>
        <v>144.49</v>
      </c>
      <c r="AB91" s="117">
        <f>-STOA!P91</f>
        <v>0</v>
      </c>
      <c r="AC91">
        <f t="shared" si="3"/>
        <v>14.04194246673733</v>
      </c>
      <c r="AD91">
        <f t="shared" si="4"/>
        <v>1410.8786970049364</v>
      </c>
      <c r="AE91">
        <f>'IDT-1'!F91</f>
        <v>0</v>
      </c>
      <c r="AF91" s="26"/>
      <c r="AG91">
        <f t="shared" si="5"/>
        <v>1410.8786970049364</v>
      </c>
      <c r="AI91" s="75">
        <f>PXIL!J91</f>
        <v>0</v>
      </c>
      <c r="AJ91" s="75">
        <f>PXIL!P91</f>
        <v>0</v>
      </c>
      <c r="AK91" s="75">
        <f>RTM_IEX!J91</f>
        <v>26.53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9.7749800552316657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778.9700915223109</v>
      </c>
      <c r="P92" s="77">
        <v>74.849999999999994</v>
      </c>
      <c r="Q92" s="77">
        <v>26.663067894131181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372.18000000000006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-62</v>
      </c>
      <c r="AA92" s="117">
        <f>STOA!J92</f>
        <v>144.49</v>
      </c>
      <c r="AB92" s="117">
        <f>-STOA!P92</f>
        <v>0</v>
      </c>
      <c r="AC92">
        <f t="shared" si="3"/>
        <v>13.839681533726839</v>
      </c>
      <c r="AD92">
        <f t="shared" si="4"/>
        <v>1434.3009579379468</v>
      </c>
      <c r="AE92">
        <f>'IDT-1'!F92</f>
        <v>0</v>
      </c>
      <c r="AF92" s="26"/>
      <c r="AG92">
        <f t="shared" si="5"/>
        <v>1434.3009579379468</v>
      </c>
      <c r="AI92" s="75">
        <f>PXIL!J92</f>
        <v>0</v>
      </c>
      <c r="AJ92" s="75">
        <f>PXIL!P92</f>
        <v>0</v>
      </c>
      <c r="AK92" s="75">
        <f>RTM_IEX!J92</f>
        <v>26.09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9.7749800552316657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778.83286147028593</v>
      </c>
      <c r="P93" s="77">
        <v>74.849999999999994</v>
      </c>
      <c r="Q93" s="77">
        <v>26.663067894131181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371.49000000000007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-42</v>
      </c>
      <c r="AA93" s="117">
        <f>STOA!J93</f>
        <v>144.49</v>
      </c>
      <c r="AB93" s="117">
        <f>-STOA!P93</f>
        <v>0</v>
      </c>
      <c r="AC93">
        <f t="shared" si="3"/>
        <v>14.135671358825114</v>
      </c>
      <c r="AD93">
        <f t="shared" si="4"/>
        <v>1507.8177380608236</v>
      </c>
      <c r="AE93">
        <f>'IDT-1'!F93</f>
        <v>0</v>
      </c>
      <c r="AF93" s="26"/>
      <c r="AG93">
        <f t="shared" si="5"/>
        <v>1507.8177380608236</v>
      </c>
      <c r="AI93" s="75">
        <f>PXIL!J93</f>
        <v>0</v>
      </c>
      <c r="AJ93" s="75">
        <f>PXIL!P93</f>
        <v>0</v>
      </c>
      <c r="AK93" s="75">
        <f>RTM_IEX!J93</f>
        <v>80.73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9.7749800552316657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768.81616879529975</v>
      </c>
      <c r="P94" s="77">
        <v>74.849999999999994</v>
      </c>
      <c r="Q94" s="77">
        <v>26.663067894131181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371.68000000000006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-28</v>
      </c>
      <c r="AA94" s="117">
        <f>STOA!J94</f>
        <v>144.49</v>
      </c>
      <c r="AB94" s="117">
        <f>-STOA!P94</f>
        <v>0</v>
      </c>
      <c r="AC94">
        <f t="shared" si="3"/>
        <v>13.8330306779745</v>
      </c>
      <c r="AD94">
        <f t="shared" si="4"/>
        <v>1501.8536860666882</v>
      </c>
      <c r="AE94">
        <f>'IDT-1'!F94</f>
        <v>0</v>
      </c>
      <c r="AF94" s="26"/>
      <c r="AG94">
        <f t="shared" si="5"/>
        <v>1501.8536860666882</v>
      </c>
      <c r="AI94" s="75">
        <f>PXIL!J94</f>
        <v>0</v>
      </c>
      <c r="AJ94" s="75">
        <f>PXIL!P94</f>
        <v>0</v>
      </c>
      <c r="AK94" s="75">
        <f>RTM_IEX!J94</f>
        <v>70.290000000000006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9.7749800552316657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755.03685629954384</v>
      </c>
      <c r="P95" s="77">
        <v>74.849999999999994</v>
      </c>
      <c r="Q95" s="77">
        <v>26.663067894131181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371.77000000000004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-12</v>
      </c>
      <c r="AA95" s="117">
        <f>STOA!J95</f>
        <v>144.67000000000002</v>
      </c>
      <c r="AB95" s="117">
        <f>-STOA!P95</f>
        <v>0</v>
      </c>
      <c r="AC95">
        <f t="shared" si="3"/>
        <v>13.564618687656724</v>
      </c>
      <c r="AD95">
        <f t="shared" si="4"/>
        <v>1503.76278556125</v>
      </c>
      <c r="AE95">
        <f>'IDT-1'!F95</f>
        <v>0</v>
      </c>
      <c r="AF95" s="26"/>
      <c r="AG95">
        <f t="shared" si="5"/>
        <v>1503.76278556125</v>
      </c>
      <c r="AI95" s="75">
        <f>PXIL!J95</f>
        <v>0</v>
      </c>
      <c r="AJ95" s="75">
        <f>PXIL!P95</f>
        <v>0</v>
      </c>
      <c r="AK95" s="75">
        <f>RTM_IEX!J95</f>
        <v>69.44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9.7749800552316657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749.10854151504395</v>
      </c>
      <c r="P96" s="77">
        <v>74.849999999999994</v>
      </c>
      <c r="Q96" s="77">
        <v>26.663067894131181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372.23000000000008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</v>
      </c>
      <c r="AA96" s="117">
        <f>STOA!J96</f>
        <v>144.67000000000002</v>
      </c>
      <c r="AB96" s="117">
        <f>-STOA!P96</f>
        <v>0</v>
      </c>
      <c r="AC96">
        <f t="shared" si="3"/>
        <v>13.421526624897758</v>
      </c>
      <c r="AD96">
        <f t="shared" si="4"/>
        <v>1501.7075628395091</v>
      </c>
      <c r="AE96">
        <f>'IDT-1'!F96</f>
        <v>0</v>
      </c>
      <c r="AF96" s="26"/>
      <c r="AG96">
        <f t="shared" si="5"/>
        <v>1501.7075628395091</v>
      </c>
      <c r="AI96" s="75">
        <f>PXIL!J96</f>
        <v>0</v>
      </c>
      <c r="AJ96" s="75">
        <f>PXIL!P96</f>
        <v>0</v>
      </c>
      <c r="AK96" s="75">
        <f>RTM_IEX!J96</f>
        <v>65.709999999999994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9.7749800552316657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741.6981478090438</v>
      </c>
      <c r="P97" s="77">
        <v>74.849999999999994</v>
      </c>
      <c r="Q97" s="77">
        <v>26.663067894131181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372.85000000000008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</v>
      </c>
      <c r="AA97" s="117">
        <f>STOA!J97</f>
        <v>144.67000000000002</v>
      </c>
      <c r="AB97" s="117">
        <f>-STOA!P97</f>
        <v>0</v>
      </c>
      <c r="AC97">
        <f t="shared" si="3"/>
        <v>13.381219160284957</v>
      </c>
      <c r="AD97">
        <f t="shared" si="4"/>
        <v>1497.167476598122</v>
      </c>
      <c r="AE97">
        <f>'IDT-1'!F97</f>
        <v>0</v>
      </c>
      <c r="AF97" s="26"/>
      <c r="AG97">
        <f t="shared" si="5"/>
        <v>1497.167476598122</v>
      </c>
      <c r="AI97" s="75">
        <f>PXIL!J97</f>
        <v>0</v>
      </c>
      <c r="AJ97" s="75">
        <f>PXIL!P97</f>
        <v>0</v>
      </c>
      <c r="AK97" s="75">
        <f>RTM_IEX!J97</f>
        <v>67.92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9.7749800552316657</v>
      </c>
      <c r="F98">
        <f>GT_Spot!T98</f>
        <v>0</v>
      </c>
      <c r="G98">
        <f>PPCL_NG!T98</f>
        <v>1.9280000000000002E-3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733.07534335639377</v>
      </c>
      <c r="P98" s="77">
        <v>74.849999999999994</v>
      </c>
      <c r="Q98" s="77">
        <v>26.663067894131181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373.22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</v>
      </c>
      <c r="AA98" s="117">
        <f>STOA!J98</f>
        <v>144.67000000000002</v>
      </c>
      <c r="AB98" s="117">
        <f>-STOA!P98</f>
        <v>0</v>
      </c>
      <c r="AC98">
        <f t="shared" si="3"/>
        <v>13.296663192457245</v>
      </c>
      <c r="AD98">
        <f t="shared" si="4"/>
        <v>1491.6611561132993</v>
      </c>
      <c r="AE98">
        <f>'IDT-1'!F98</f>
        <v>0</v>
      </c>
      <c r="AF98" s="26"/>
      <c r="AG98">
        <f t="shared" si="5"/>
        <v>1491.6611561132993</v>
      </c>
      <c r="AI98" s="75">
        <f>PXIL!J98</f>
        <v>0</v>
      </c>
      <c r="AJ98" s="75">
        <f>PXIL!P98</f>
        <v>0</v>
      </c>
      <c r="AK98" s="75">
        <f>RTM_IEX!J98</f>
        <v>68.58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0.18708457499999998</v>
      </c>
      <c r="E99">
        <f t="shared" si="6"/>
        <v>0.23087695170532097</v>
      </c>
      <c r="F99">
        <f t="shared" si="6"/>
        <v>0</v>
      </c>
      <c r="G99">
        <f t="shared" si="6"/>
        <v>4.8200000000000011E-7</v>
      </c>
      <c r="H99">
        <f t="shared" si="6"/>
        <v>0</v>
      </c>
      <c r="I99">
        <f t="shared" si="6"/>
        <v>1.4839773562514005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15.898639306777593</v>
      </c>
      <c r="P99" s="77">
        <f t="shared" si="6"/>
        <v>1.7387816847927189</v>
      </c>
      <c r="Q99" s="77">
        <f t="shared" si="6"/>
        <v>0.59950534641386821</v>
      </c>
      <c r="R99" s="80">
        <f>SUM(R3:R98)/4000</f>
        <v>0.23930000000000018</v>
      </c>
      <c r="S99" s="80">
        <f t="shared" si="6"/>
        <v>0</v>
      </c>
      <c r="T99" s="78">
        <f t="shared" si="6"/>
        <v>0.94752000000000014</v>
      </c>
      <c r="U99" s="78">
        <f t="shared" si="6"/>
        <v>9.920542499999998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-2.883035</v>
      </c>
      <c r="AA99" s="117">
        <f t="shared" si="6"/>
        <v>3.8813599999999995</v>
      </c>
      <c r="AB99" s="117">
        <f t="shared" si="6"/>
        <v>0</v>
      </c>
      <c r="AC99">
        <f t="shared" si="6"/>
        <v>0.33929331065884216</v>
      </c>
      <c r="AD99">
        <f t="shared" si="6"/>
        <v>31.903794892282054</v>
      </c>
      <c r="AE99">
        <f t="shared" si="6"/>
        <v>-1.5962E-2</v>
      </c>
      <c r="AG99">
        <f t="shared" si="6"/>
        <v>31.887832892282056</v>
      </c>
      <c r="AI99">
        <f t="shared" si="6"/>
        <v>0</v>
      </c>
      <c r="AJ99">
        <f t="shared" si="6"/>
        <v>0</v>
      </c>
      <c r="AK99">
        <f t="shared" si="6"/>
        <v>0.25803500000000001</v>
      </c>
      <c r="AL99">
        <f t="shared" si="6"/>
        <v>-0.25950000000000001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45058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1.7782600195503424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13.000000000000002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92.056434217525791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2.7919710000000002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1.8792685423187157</v>
      </c>
      <c r="AD3">
        <f>SUM(B3:AB3,AI3:AR3)-AC3</f>
        <v>145.38099669475741</v>
      </c>
      <c r="AE3">
        <f>'IDT-1'!E3</f>
        <v>0</v>
      </c>
      <c r="AF3" s="26"/>
      <c r="AG3">
        <f>SUM(AD3:AF3)+AT3</f>
        <v>145.38099669475741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-33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1.7782600195503424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13.000000000000002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91.53060485606791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2.7919710000000002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1.9367881365932536</v>
      </c>
      <c r="AD4">
        <f t="shared" ref="AD4:AD67" si="1">SUM(B4:AB4,AI4:AR4)-AC4</f>
        <v>137.797647739025</v>
      </c>
      <c r="AE4">
        <f>'IDT-1'!E4</f>
        <v>0</v>
      </c>
      <c r="AF4" s="26"/>
      <c r="AG4">
        <f t="shared" ref="AG4:AG67" si="2">SUM(AD4:AF4)+AT4</f>
        <v>137.797647739025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1.7782600195503424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13.000000000000002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91.855289220142922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2.7919710000000002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69.37</v>
      </c>
      <c r="AB5" s="117">
        <f>-STOA!Q5</f>
        <v>0</v>
      </c>
      <c r="AC5">
        <f t="shared" si="0"/>
        <v>1.9662797415636997</v>
      </c>
      <c r="AD5">
        <f t="shared" si="1"/>
        <v>135.09284049812956</v>
      </c>
      <c r="AE5">
        <f>'IDT-1'!E5</f>
        <v>0</v>
      </c>
      <c r="AF5" s="26"/>
      <c r="AG5">
        <f t="shared" si="2"/>
        <v>135.09284049812956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-43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1.7782600195503424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13.000000000000002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91.856653220142917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2.7919710000000002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69.37</v>
      </c>
      <c r="AB6" s="117">
        <f>-STOA!Q6</f>
        <v>0</v>
      </c>
      <c r="AC6">
        <f t="shared" si="0"/>
        <v>1.9840479998080902</v>
      </c>
      <c r="AD6">
        <f t="shared" si="1"/>
        <v>133.07643623988517</v>
      </c>
      <c r="AE6">
        <f>'IDT-1'!E6</f>
        <v>0</v>
      </c>
      <c r="AF6" s="26"/>
      <c r="AG6">
        <f t="shared" si="2"/>
        <v>133.07643623988517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1.7782600195503424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13.000000000000002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91.862843549585051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2.7919710000000002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69.37</v>
      </c>
      <c r="AB7" s="117">
        <f>-STOA!Q7</f>
        <v>0</v>
      </c>
      <c r="AC7">
        <f t="shared" si="0"/>
        <v>2.0018587297515715</v>
      </c>
      <c r="AD7">
        <f t="shared" si="1"/>
        <v>131.06481583938381</v>
      </c>
      <c r="AE7">
        <f>'IDT-1'!E7</f>
        <v>0</v>
      </c>
      <c r="AF7" s="26"/>
      <c r="AG7">
        <f t="shared" si="2"/>
        <v>131.06481583938381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-47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1.7782600195503424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13.000000000000002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91.862843549585051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2.7919710000000002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69.37</v>
      </c>
      <c r="AB8" s="117">
        <f>-STOA!Q8</f>
        <v>0</v>
      </c>
      <c r="AC8">
        <f t="shared" si="0"/>
        <v>2.0196149847959619</v>
      </c>
      <c r="AD8">
        <f t="shared" si="1"/>
        <v>129.04705958433942</v>
      </c>
      <c r="AE8">
        <f>'IDT-1'!E8</f>
        <v>0</v>
      </c>
      <c r="AF8" s="26"/>
      <c r="AG8">
        <f t="shared" si="2"/>
        <v>129.04705958433942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-49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1.7782600195503424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13.000000000000002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93.652908077509224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2.7919710000000002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69.37</v>
      </c>
      <c r="AB9" s="117">
        <f>-STOA!Q9</f>
        <v>0</v>
      </c>
      <c r="AC9">
        <f t="shared" si="0"/>
        <v>2.0531238076860854</v>
      </c>
      <c r="AD9">
        <f t="shared" si="1"/>
        <v>128.80361528937348</v>
      </c>
      <c r="AE9">
        <f>'IDT-1'!E9</f>
        <v>0</v>
      </c>
      <c r="AF9" s="26"/>
      <c r="AG9">
        <f t="shared" si="2"/>
        <v>128.80361528937348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-51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1.7782600195503424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13.000000000000002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93.652908077509224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2.7919710000000002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69.37</v>
      </c>
      <c r="AB10" s="117">
        <f>-STOA!Q10</f>
        <v>0</v>
      </c>
      <c r="AC10">
        <f t="shared" si="0"/>
        <v>2.0797581902526714</v>
      </c>
      <c r="AD10">
        <f t="shared" si="1"/>
        <v>125.7769809068069</v>
      </c>
      <c r="AE10">
        <f>'IDT-1'!E10</f>
        <v>0</v>
      </c>
      <c r="AF10" s="26"/>
      <c r="AG10">
        <f t="shared" si="2"/>
        <v>125.7769809068069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-54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1.7782600195503424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13.000000000000002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95.610342005810182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2.7919710000000002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69.37</v>
      </c>
      <c r="AB11" s="117">
        <f>-STOA!Q11</f>
        <v>0</v>
      </c>
      <c r="AC11">
        <f t="shared" si="0"/>
        <v>2.09698360882172</v>
      </c>
      <c r="AD11">
        <f t="shared" si="1"/>
        <v>127.71718941653882</v>
      </c>
      <c r="AE11">
        <f>'IDT-1'!E11</f>
        <v>0</v>
      </c>
      <c r="AF11" s="26"/>
      <c r="AG11">
        <f t="shared" si="2"/>
        <v>127.71718941653882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-54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1.7782600195503424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13.000000000000002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95.610341946308736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2.7919710000000002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69.37</v>
      </c>
      <c r="AB12" s="117">
        <f>-STOA!Q12</f>
        <v>0</v>
      </c>
      <c r="AC12">
        <f t="shared" si="0"/>
        <v>2.1147398633424981</v>
      </c>
      <c r="AD12">
        <f t="shared" si="1"/>
        <v>125.69943310251659</v>
      </c>
      <c r="AE12">
        <f>'IDT-1'!E12</f>
        <v>0</v>
      </c>
      <c r="AF12" s="26"/>
      <c r="AG12">
        <f t="shared" si="2"/>
        <v>125.69943310251659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-56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1.7782600195503424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13.000000000000002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95.600365459102647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2.7919710000000002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69.37</v>
      </c>
      <c r="AB13" s="117">
        <f>-STOA!Q13</f>
        <v>0</v>
      </c>
      <c r="AC13">
        <f t="shared" si="0"/>
        <v>2.1324083252994752</v>
      </c>
      <c r="AD13">
        <f t="shared" si="1"/>
        <v>123.67178815335353</v>
      </c>
      <c r="AE13">
        <f>'IDT-1'!E13</f>
        <v>0</v>
      </c>
      <c r="AF13" s="26"/>
      <c r="AG13">
        <f t="shared" si="2"/>
        <v>123.67178815335353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-58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1.7782600195503424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13.000000000000002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95.610682653511972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2.7919710000000002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69.37</v>
      </c>
      <c r="AB14" s="117">
        <f>-STOA!Q14</f>
        <v>0</v>
      </c>
      <c r="AC14">
        <f t="shared" si="0"/>
        <v>2.1413772441324723</v>
      </c>
      <c r="AD14">
        <f t="shared" si="1"/>
        <v>122.67313642892985</v>
      </c>
      <c r="AE14">
        <f>'IDT-1'!E14</f>
        <v>0</v>
      </c>
      <c r="AF14" s="26"/>
      <c r="AG14">
        <f t="shared" si="2"/>
        <v>122.67313642892985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-59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1.7782600195503424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13.000000000000002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94.723490940351411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2.7919710000000002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69.37</v>
      </c>
      <c r="AB15" s="117">
        <f>-STOA!Q15</f>
        <v>0</v>
      </c>
      <c r="AC15">
        <f t="shared" si="0"/>
        <v>2.1424480845788545</v>
      </c>
      <c r="AD15">
        <f t="shared" si="1"/>
        <v>120.78487387532289</v>
      </c>
      <c r="AE15">
        <f>'IDT-1'!E15</f>
        <v>0</v>
      </c>
      <c r="AF15" s="26"/>
      <c r="AG15">
        <f t="shared" si="2"/>
        <v>120.78487387532289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1.7782600195503424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13.000000000000002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94.723490940351411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2.7919710000000002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69.37</v>
      </c>
      <c r="AB16" s="117">
        <f>-STOA!Q16</f>
        <v>0</v>
      </c>
      <c r="AC16">
        <f t="shared" si="0"/>
        <v>2.1513262121010497</v>
      </c>
      <c r="AD16">
        <f t="shared" si="1"/>
        <v>119.77599574780069</v>
      </c>
      <c r="AE16">
        <f>'IDT-1'!E16</f>
        <v>0</v>
      </c>
      <c r="AF16" s="26"/>
      <c r="AG16">
        <f t="shared" si="2"/>
        <v>119.77599574780069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-61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1.7782600195503424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13.000000000000002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95.589148850019683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2.7919710000000002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69.37</v>
      </c>
      <c r="AB17" s="117">
        <f>-STOA!Q17</f>
        <v>0</v>
      </c>
      <c r="AC17">
        <f t="shared" si="0"/>
        <v>2.1678221292283264</v>
      </c>
      <c r="AD17">
        <f t="shared" si="1"/>
        <v>119.62515774034172</v>
      </c>
      <c r="AE17">
        <f>'IDT-1'!E17</f>
        <v>0</v>
      </c>
      <c r="AF17" s="26"/>
      <c r="AG17">
        <f t="shared" si="2"/>
        <v>119.62515774034172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-62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1.7782600195503424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13.000000000000002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96.169960917106863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2.7919710000000002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69.37</v>
      </c>
      <c r="AB18" s="117">
        <f>-STOA!Q18</f>
        <v>0</v>
      </c>
      <c r="AC18">
        <f t="shared" si="0"/>
        <v>2.1818114029408884</v>
      </c>
      <c r="AD18">
        <f t="shared" si="1"/>
        <v>119.1919805337163</v>
      </c>
      <c r="AE18">
        <f>'IDT-1'!E18</f>
        <v>0</v>
      </c>
      <c r="AF18" s="26"/>
      <c r="AG18">
        <f t="shared" si="2"/>
        <v>119.1919805337163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-63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1.7782600195503424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18.77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96.354380347727471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2.7919710000000002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69.37</v>
      </c>
      <c r="AB19" s="117">
        <f>-STOA!Q19</f>
        <v>0</v>
      </c>
      <c r="AC19">
        <f t="shared" si="0"/>
        <v>2.2430884214525455</v>
      </c>
      <c r="AD19">
        <f t="shared" si="1"/>
        <v>124.08512294582528</v>
      </c>
      <c r="AE19">
        <f>'IDT-1'!E19</f>
        <v>0</v>
      </c>
      <c r="AF19" s="26"/>
      <c r="AG19">
        <f t="shared" si="2"/>
        <v>124.08512294582528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-64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1.7782600195503424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13.000000000000002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96.044548574497099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2.7919710000000002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69.37</v>
      </c>
      <c r="AB20" s="117">
        <f>-STOA!Q20</f>
        <v>0</v>
      </c>
      <c r="AC20">
        <f t="shared" si="0"/>
        <v>2.1984640293703133</v>
      </c>
      <c r="AD20">
        <f t="shared" si="1"/>
        <v>117.04991556467712</v>
      </c>
      <c r="AE20">
        <f>'IDT-1'!E20</f>
        <v>0</v>
      </c>
      <c r="AF20" s="26"/>
      <c r="AG20">
        <f t="shared" si="2"/>
        <v>117.04991556467712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-65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1.7782600195503424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13.000000000000002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96.406925047114726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2.7919710000000002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69.37</v>
      </c>
      <c r="AB21" s="117">
        <f>-STOA!Q21</f>
        <v>0</v>
      </c>
      <c r="AC21">
        <f t="shared" si="0"/>
        <v>2.1927748148071533</v>
      </c>
      <c r="AD21">
        <f t="shared" si="1"/>
        <v>118.41798125185794</v>
      </c>
      <c r="AE21">
        <f>'IDT-1'!E21</f>
        <v>0</v>
      </c>
      <c r="AF21" s="26"/>
      <c r="AG21">
        <f t="shared" si="2"/>
        <v>118.41798125185794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-64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1.7782600195503424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13.000000000000002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96.054344803063188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2.7919710000000002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69.37</v>
      </c>
      <c r="AB22" s="117">
        <f>-STOA!Q22</f>
        <v>0</v>
      </c>
      <c r="AC22">
        <f t="shared" si="0"/>
        <v>2.1896721086594995</v>
      </c>
      <c r="AD22">
        <f t="shared" si="1"/>
        <v>118.06850371395404</v>
      </c>
      <c r="AE22">
        <f>'IDT-1'!E22</f>
        <v>0</v>
      </c>
      <c r="AF22" s="26"/>
      <c r="AG22">
        <f t="shared" si="2"/>
        <v>118.06850371395404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-64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1.7782600195503424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96.192470673503351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2.7919710000000002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69.37</v>
      </c>
      <c r="AB23" s="117">
        <f>-STOA!Q23</f>
        <v>0</v>
      </c>
      <c r="AC23">
        <f t="shared" si="0"/>
        <v>2.2416636163193733</v>
      </c>
      <c r="AD23">
        <f t="shared" si="1"/>
        <v>123.92463807673433</v>
      </c>
      <c r="AE23">
        <f>'IDT-1'!E23</f>
        <v>0</v>
      </c>
      <c r="AF23" s="26"/>
      <c r="AG23">
        <f t="shared" si="2"/>
        <v>123.92463807673433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-64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1.7782600195503424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13.000000000000002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96.477734323096641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2.7919710000000002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69.37</v>
      </c>
      <c r="AB24" s="117">
        <f>-STOA!Q24</f>
        <v>0</v>
      </c>
      <c r="AC24">
        <f t="shared" si="0"/>
        <v>2.2022760639579895</v>
      </c>
      <c r="AD24">
        <f t="shared" si="1"/>
        <v>117.479289278689</v>
      </c>
      <c r="AE24">
        <f>'IDT-1'!E24</f>
        <v>0</v>
      </c>
      <c r="AF24" s="26"/>
      <c r="AG24">
        <f t="shared" si="2"/>
        <v>117.479289278689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-65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1.7782600195503424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13.000000000000002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97.702513527193432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2.7919710000000002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69.37</v>
      </c>
      <c r="AB25" s="117">
        <f>-STOA!Q25</f>
        <v>0</v>
      </c>
      <c r="AC25">
        <f t="shared" si="0"/>
        <v>2.2041759934318459</v>
      </c>
      <c r="AD25">
        <f t="shared" si="1"/>
        <v>119.70216855331194</v>
      </c>
      <c r="AE25">
        <f>'IDT-1'!E25</f>
        <v>0</v>
      </c>
      <c r="AF25" s="26"/>
      <c r="AG25">
        <f t="shared" si="2"/>
        <v>119.70216855331194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-64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1.7782600195503424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98.723956434999351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2.7919710000000002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69.37</v>
      </c>
      <c r="AB26" s="117">
        <f>-STOA!Q26</f>
        <v>0</v>
      </c>
      <c r="AC26">
        <f t="shared" si="0"/>
        <v>2.2728188185427332</v>
      </c>
      <c r="AD26">
        <f t="shared" si="1"/>
        <v>125.42496863600698</v>
      </c>
      <c r="AE26">
        <f>'IDT-1'!E26</f>
        <v>0</v>
      </c>
      <c r="AF26" s="26"/>
      <c r="AG26">
        <f t="shared" si="2"/>
        <v>125.42496863600698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-65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1.7782600195503424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98.418575895776172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2.7919710000000002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69.37</v>
      </c>
      <c r="AB27" s="117">
        <f>-STOA!Q27</f>
        <v>0</v>
      </c>
      <c r="AC27">
        <f t="shared" si="0"/>
        <v>2.2612533422753738</v>
      </c>
      <c r="AD27">
        <f t="shared" si="1"/>
        <v>126.13115357305115</v>
      </c>
      <c r="AE27">
        <f>'IDT-1'!E27</f>
        <v>0</v>
      </c>
      <c r="AF27" s="26"/>
      <c r="AG27">
        <f t="shared" si="2"/>
        <v>126.13115357305115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-64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1.7782600195503424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98.82865750020413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2.7919710000000002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69.37</v>
      </c>
      <c r="AB28" s="117">
        <f>-STOA!Q28</f>
        <v>0</v>
      </c>
      <c r="AC28">
        <f t="shared" si="0"/>
        <v>2.2471058053499493</v>
      </c>
      <c r="AD28">
        <f t="shared" si="1"/>
        <v>128.55538271440454</v>
      </c>
      <c r="AE28">
        <f>'IDT-1'!E28</f>
        <v>0</v>
      </c>
      <c r="AF28" s="26"/>
      <c r="AG28">
        <f t="shared" si="2"/>
        <v>128.55538271440454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-62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1.7782600195503424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98.354240415801598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2.7919710000000002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69.37</v>
      </c>
      <c r="AB29" s="117">
        <f>-STOA!Q29</f>
        <v>0</v>
      </c>
      <c r="AC29">
        <f t="shared" si="0"/>
        <v>2.2162965524406211</v>
      </c>
      <c r="AD29">
        <f t="shared" si="1"/>
        <v>131.11177488291133</v>
      </c>
      <c r="AE29">
        <f>'IDT-1'!E29</f>
        <v>0</v>
      </c>
      <c r="AF29" s="26"/>
      <c r="AG29">
        <f t="shared" si="2"/>
        <v>131.11177488291133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-59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1.7782600195503424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98.231794612281163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2.7919710000000002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69.37</v>
      </c>
      <c r="AB30" s="117">
        <f>-STOA!Q30</f>
        <v>0</v>
      </c>
      <c r="AC30">
        <f t="shared" si="0"/>
        <v>2.1974627743252508</v>
      </c>
      <c r="AD30">
        <f t="shared" si="1"/>
        <v>133.00816285750625</v>
      </c>
      <c r="AE30">
        <f>'IDT-1'!E30</f>
        <v>0</v>
      </c>
      <c r="AF30" s="26"/>
      <c r="AG30">
        <f t="shared" si="2"/>
        <v>133.00816285750625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-57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1.7782600195503424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18.77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101.56124218042019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2.7919710000000002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69.37</v>
      </c>
      <c r="AB31" s="117">
        <f>-STOA!Q31</f>
        <v>0</v>
      </c>
      <c r="AC31">
        <f t="shared" si="0"/>
        <v>2.2178837854026789</v>
      </c>
      <c r="AD31">
        <f t="shared" si="1"/>
        <v>137.31718941456788</v>
      </c>
      <c r="AE31">
        <f>'IDT-1'!E31</f>
        <v>0</v>
      </c>
      <c r="AF31" s="26"/>
      <c r="AG31">
        <f t="shared" si="2"/>
        <v>137.31718941456788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-56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1.8282140533506837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18.77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98.988790216657208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2.7919710000000002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69.37</v>
      </c>
      <c r="AB32" s="117">
        <f>-STOA!Q32</f>
        <v>0</v>
      </c>
      <c r="AC32">
        <f t="shared" si="0"/>
        <v>2.1424170384858359</v>
      </c>
      <c r="AD32">
        <f t="shared" si="1"/>
        <v>140.87015823152208</v>
      </c>
      <c r="AE32">
        <f>'IDT-1'!E32</f>
        <v>0</v>
      </c>
      <c r="AF32" s="26"/>
      <c r="AG32">
        <f t="shared" si="2"/>
        <v>140.87015823152208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1.8282140533506837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18.77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101.77984008383341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2.5947360000000002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69.37</v>
      </c>
      <c r="AB33" s="117">
        <f>-STOA!Q33</f>
        <v>0</v>
      </c>
      <c r="AC33">
        <f t="shared" si="0"/>
        <v>2.1030957166616191</v>
      </c>
      <c r="AD33">
        <f t="shared" si="1"/>
        <v>150.50329442052248</v>
      </c>
      <c r="AE33">
        <f>'IDT-1'!E33</f>
        <v>0</v>
      </c>
      <c r="AF33" s="26"/>
      <c r="AG33">
        <f t="shared" si="2"/>
        <v>150.50329442052248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-43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1.8282140533506837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18.77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100.83574040194564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2.7919710000000002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69.37</v>
      </c>
      <c r="AB34" s="117">
        <f>-STOA!Q34</f>
        <v>0</v>
      </c>
      <c r="AC34">
        <f t="shared" si="0"/>
        <v>2.0166201597612488</v>
      </c>
      <c r="AD34">
        <f t="shared" si="1"/>
        <v>158.84290529553508</v>
      </c>
      <c r="AE34">
        <f>'IDT-1'!E34</f>
        <v>0</v>
      </c>
      <c r="AF34" s="26"/>
      <c r="AG34">
        <f t="shared" si="2"/>
        <v>158.84290529553508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-34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1.8282140533506837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18.77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100.47449470734888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2.3186070000000001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69.37</v>
      </c>
      <c r="AB35" s="117">
        <f>-STOA!Q35</f>
        <v>0</v>
      </c>
      <c r="AC35">
        <f t="shared" si="0"/>
        <v>1.920494319226844</v>
      </c>
      <c r="AD35">
        <f t="shared" si="1"/>
        <v>168.10442144147274</v>
      </c>
      <c r="AE35">
        <f>'IDT-1'!E35</f>
        <v>0</v>
      </c>
      <c r="AF35" s="26"/>
      <c r="AG35">
        <f t="shared" si="2"/>
        <v>168.10442144147274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-24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1.8282140533506837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18.77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100.47449470734888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1.6523910000000002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69.37</v>
      </c>
      <c r="AB36" s="117">
        <f>-STOA!Q36</f>
        <v>0</v>
      </c>
      <c r="AC36">
        <f t="shared" si="0"/>
        <v>1.8347284707270859</v>
      </c>
      <c r="AD36">
        <f t="shared" si="1"/>
        <v>176.52397128997245</v>
      </c>
      <c r="AE36">
        <f>'IDT-1'!E36</f>
        <v>0</v>
      </c>
      <c r="AF36" s="26"/>
      <c r="AG36">
        <f t="shared" si="2"/>
        <v>176.52397128997245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1.8282140533506837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18.77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99.875614318168005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1.6348590000000001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69.37</v>
      </c>
      <c r="AB37" s="117">
        <f>-STOA!Q37</f>
        <v>0</v>
      </c>
      <c r="AC37">
        <f t="shared" si="0"/>
        <v>1.8293040417022945</v>
      </c>
      <c r="AD37">
        <f t="shared" si="1"/>
        <v>175.9129833298164</v>
      </c>
      <c r="AE37">
        <f>'IDT-1'!E37</f>
        <v>0</v>
      </c>
      <c r="AF37" s="26"/>
      <c r="AG37">
        <f t="shared" si="2"/>
        <v>175.9129833298164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1.8282140533506837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18.77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99.561995974487999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1.6304760000000003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69.37</v>
      </c>
      <c r="AB38" s="117">
        <f>-STOA!Q38</f>
        <v>0</v>
      </c>
      <c r="AC38">
        <f t="shared" si="0"/>
        <v>1.6933337170449805</v>
      </c>
      <c r="AD38">
        <f t="shared" si="1"/>
        <v>190.7309523107937</v>
      </c>
      <c r="AE38">
        <f>'IDT-1'!E38</f>
        <v>0</v>
      </c>
      <c r="AF38" s="26"/>
      <c r="AG38">
        <f t="shared" si="2"/>
        <v>190.7309523107937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1.810354586857515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18.95908850536032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99.595596749779261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1.437624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69.37</v>
      </c>
      <c r="AB39" s="117">
        <f>-STOA!Q39</f>
        <v>0</v>
      </c>
      <c r="AC39">
        <f t="shared" si="0"/>
        <v>1.6934391218095748</v>
      </c>
      <c r="AD39">
        <f t="shared" si="1"/>
        <v>190.74282472018754</v>
      </c>
      <c r="AE39">
        <f>'IDT-1'!E39</f>
        <v>0</v>
      </c>
      <c r="AF39" s="26"/>
      <c r="AG39">
        <f t="shared" si="2"/>
        <v>190.74282472018754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1.7113674934725851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18.95908850536032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99.375596749779262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1.437624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69.37</v>
      </c>
      <c r="AB40" s="117">
        <f>-STOA!Q40</f>
        <v>0</v>
      </c>
      <c r="AC40">
        <f t="shared" si="0"/>
        <v>1.6906320353877873</v>
      </c>
      <c r="AD40">
        <f t="shared" si="1"/>
        <v>190.42664471322439</v>
      </c>
      <c r="AE40">
        <f>'IDT-1'!E40</f>
        <v>0</v>
      </c>
      <c r="AF40" s="26"/>
      <c r="AG40">
        <f t="shared" si="2"/>
        <v>190.42664471322439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1.7113674934725851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18.95908850536032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99.355612465530442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1.437624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69.37</v>
      </c>
      <c r="AB41" s="117">
        <f>-STOA!Q41</f>
        <v>0</v>
      </c>
      <c r="AC41">
        <f t="shared" si="0"/>
        <v>1.7752881736863977</v>
      </c>
      <c r="AD41">
        <f t="shared" si="1"/>
        <v>199.96200429067696</v>
      </c>
      <c r="AE41">
        <f>'IDT-1'!E41</f>
        <v>0</v>
      </c>
      <c r="AF41" s="26"/>
      <c r="AG41">
        <f t="shared" si="2"/>
        <v>199.96200429067696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9.64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1.6618764302059499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18.95908850536032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99.032752964056229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1.437624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69.37</v>
      </c>
      <c r="AB42" s="117">
        <f>-STOA!Q42</f>
        <v>0</v>
      </c>
      <c r="AC42">
        <f t="shared" si="0"/>
        <v>1.8567554887166782</v>
      </c>
      <c r="AD42">
        <f t="shared" si="1"/>
        <v>209.13818641090583</v>
      </c>
      <c r="AE42">
        <f>'IDT-1'!E42</f>
        <v>0</v>
      </c>
      <c r="AF42" s="26"/>
      <c r="AG42">
        <f t="shared" si="2"/>
        <v>209.13818641090583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1.6618764302059499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18.95908850536032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100.12230567822877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1.437624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69.37</v>
      </c>
      <c r="AB43" s="117">
        <f>-STOA!Q43</f>
        <v>0</v>
      </c>
      <c r="AC43">
        <f t="shared" si="0"/>
        <v>1.9087595526013963</v>
      </c>
      <c r="AD43">
        <f t="shared" si="1"/>
        <v>214.99573506119364</v>
      </c>
      <c r="AE43">
        <f>'IDT-1'!E43</f>
        <v>0</v>
      </c>
      <c r="AF43" s="26"/>
      <c r="AG43">
        <f t="shared" si="2"/>
        <v>214.99573506119364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24.09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1.6618764302059499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18.95908850536032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99.854932960804504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1.437624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69.37</v>
      </c>
      <c r="AB44" s="117">
        <f>-STOA!Q44</f>
        <v>0</v>
      </c>
      <c r="AC44">
        <f t="shared" si="0"/>
        <v>1.9488226726880629</v>
      </c>
      <c r="AD44">
        <f t="shared" si="1"/>
        <v>219.50829922368271</v>
      </c>
      <c r="AE44">
        <f>'IDT-1'!E44</f>
        <v>0</v>
      </c>
      <c r="AF44" s="26"/>
      <c r="AG44">
        <f t="shared" si="2"/>
        <v>219.50829922368271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1.6618764302059499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18.95908850536032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99.850924437609592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1.437624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69.37</v>
      </c>
      <c r="AB45" s="117">
        <f>-STOA!Q45</f>
        <v>0</v>
      </c>
      <c r="AC45">
        <f t="shared" si="0"/>
        <v>1.9911153976839477</v>
      </c>
      <c r="AD45">
        <f t="shared" si="1"/>
        <v>224.2719979754919</v>
      </c>
      <c r="AE45">
        <f>'IDT-1'!E45</f>
        <v>0</v>
      </c>
      <c r="AF45" s="26"/>
      <c r="AG45">
        <f t="shared" si="2"/>
        <v>224.2719979754919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1.6618764302059499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18.95908850536032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99.43345995390959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1.437624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69.37</v>
      </c>
      <c r="AB46" s="117">
        <f>-STOA!Q46</f>
        <v>0</v>
      </c>
      <c r="AC46">
        <f t="shared" si="0"/>
        <v>2.0298577102273878</v>
      </c>
      <c r="AD46">
        <f t="shared" si="1"/>
        <v>228.63579117924849</v>
      </c>
      <c r="AE46">
        <f>'IDT-1'!E46</f>
        <v>0</v>
      </c>
      <c r="AF46" s="26"/>
      <c r="AG46">
        <f t="shared" si="2"/>
        <v>228.63579117924849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1.6618764302059499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18.95908850536032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98.901975856844274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1.437624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69.37</v>
      </c>
      <c r="AB47" s="117">
        <f>-STOA!Q47</f>
        <v>0</v>
      </c>
      <c r="AC47">
        <f t="shared" si="0"/>
        <v>2.0251806501732128</v>
      </c>
      <c r="AD47">
        <f t="shared" si="1"/>
        <v>228.10898414223732</v>
      </c>
      <c r="AE47">
        <f>'IDT-1'!E47</f>
        <v>0</v>
      </c>
      <c r="AF47" s="26"/>
      <c r="AG47">
        <f t="shared" si="2"/>
        <v>228.10898414223732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1.5617029972752043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18.95908850536032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98.901983225773108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1.437624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69.37</v>
      </c>
      <c r="AB48" s="117">
        <f>-STOA!Q48</f>
        <v>0</v>
      </c>
      <c r="AC48">
        <f t="shared" si="0"/>
        <v>2.0242991888099962</v>
      </c>
      <c r="AD48">
        <f t="shared" si="1"/>
        <v>228.00969953959864</v>
      </c>
      <c r="AE48">
        <f>'IDT-1'!E48</f>
        <v>0</v>
      </c>
      <c r="AF48" s="26"/>
      <c r="AG48">
        <f t="shared" si="2"/>
        <v>228.00969953959864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1.5617029972752043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18.95908850536032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98.270098412402106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1.437624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69.37</v>
      </c>
      <c r="AB49" s="117">
        <f>-STOA!Q49</f>
        <v>0</v>
      </c>
      <c r="AC49">
        <f t="shared" si="0"/>
        <v>2.0187386024523315</v>
      </c>
      <c r="AD49">
        <f t="shared" si="1"/>
        <v>227.38337531258529</v>
      </c>
      <c r="AE49">
        <f>'IDT-1'!E49</f>
        <v>0</v>
      </c>
      <c r="AF49" s="26"/>
      <c r="AG49">
        <f t="shared" si="2"/>
        <v>227.38337531258529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1.5617029972752043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18.95908850536032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98.270084087121475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1.437624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69.37</v>
      </c>
      <c r="AB50" s="117">
        <f>-STOA!Q50</f>
        <v>0</v>
      </c>
      <c r="AC50">
        <f t="shared" si="0"/>
        <v>2.0611544763898619</v>
      </c>
      <c r="AD50">
        <f t="shared" si="1"/>
        <v>232.16094511336715</v>
      </c>
      <c r="AE50">
        <f>'IDT-1'!E50</f>
        <v>0</v>
      </c>
      <c r="AF50" s="26"/>
      <c r="AG50">
        <f t="shared" si="2"/>
        <v>232.16094511336715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43.36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1.5617029972752043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98.272302294927641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1.437624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69.37</v>
      </c>
      <c r="AB51" s="117">
        <f>-STOA!Q51</f>
        <v>0</v>
      </c>
      <c r="AC51">
        <f t="shared" si="0"/>
        <v>2.0619740177713854</v>
      </c>
      <c r="AD51">
        <f t="shared" si="1"/>
        <v>232.25325527443147</v>
      </c>
      <c r="AE51">
        <f>'IDT-1'!E51</f>
        <v>0</v>
      </c>
      <c r="AF51" s="26"/>
      <c r="AG51">
        <f t="shared" si="2"/>
        <v>232.25325527443147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43.36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1.5617029972752043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98.272302294927641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1.437624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69.37</v>
      </c>
      <c r="AB52" s="117">
        <f>-STOA!Q52</f>
        <v>0</v>
      </c>
      <c r="AC52">
        <f t="shared" si="0"/>
        <v>2.1043900177713852</v>
      </c>
      <c r="AD52">
        <f t="shared" si="1"/>
        <v>237.03083927443149</v>
      </c>
      <c r="AE52">
        <f>'IDT-1'!E52</f>
        <v>0</v>
      </c>
      <c r="AF52" s="26"/>
      <c r="AG52">
        <f t="shared" si="2"/>
        <v>237.03083927443149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48.18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1.5617029972752043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19.05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98.272302294927641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1.437624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69.37</v>
      </c>
      <c r="AB53" s="117">
        <f>-STOA!Q53</f>
        <v>0</v>
      </c>
      <c r="AC53">
        <f t="shared" si="0"/>
        <v>2.1043900177713852</v>
      </c>
      <c r="AD53">
        <f t="shared" si="1"/>
        <v>237.03083927443149</v>
      </c>
      <c r="AE53">
        <f>'IDT-1'!E53</f>
        <v>0</v>
      </c>
      <c r="AF53" s="26"/>
      <c r="AG53">
        <f t="shared" si="2"/>
        <v>237.03083927443149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48.18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1.5617029972752043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19.05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98.202302294927634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1.437624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69.37</v>
      </c>
      <c r="AB54" s="117">
        <f>-STOA!Q54</f>
        <v>0</v>
      </c>
      <c r="AC54">
        <f t="shared" si="0"/>
        <v>2.1037740177713853</v>
      </c>
      <c r="AD54">
        <f t="shared" si="1"/>
        <v>236.96145527443147</v>
      </c>
      <c r="AE54">
        <f>'IDT-1'!E54</f>
        <v>0</v>
      </c>
      <c r="AF54" s="26"/>
      <c r="AG54">
        <f t="shared" si="2"/>
        <v>236.96145527443147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48.18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1.5617029972752043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19.05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98.222000295728719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1.437624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69.37</v>
      </c>
      <c r="AB55" s="117">
        <f>-STOA!Q55</f>
        <v>0</v>
      </c>
      <c r="AC55">
        <f t="shared" si="0"/>
        <v>2.1887793601784349</v>
      </c>
      <c r="AD55">
        <f t="shared" si="1"/>
        <v>246.53614793282549</v>
      </c>
      <c r="AE55">
        <f>'IDT-1'!E55</f>
        <v>0</v>
      </c>
      <c r="AF55" s="26"/>
      <c r="AG55">
        <f t="shared" si="2"/>
        <v>246.53614793282549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1.5617029972752043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19.05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98.222012423455084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1.437624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69.37</v>
      </c>
      <c r="AB56" s="117">
        <f>-STOA!Q56</f>
        <v>0</v>
      </c>
      <c r="AC56">
        <f t="shared" si="0"/>
        <v>2.1887794669024268</v>
      </c>
      <c r="AD56">
        <f t="shared" si="1"/>
        <v>246.53615995382791</v>
      </c>
      <c r="AE56">
        <f>'IDT-1'!E56</f>
        <v>0</v>
      </c>
      <c r="AF56" s="26"/>
      <c r="AG56">
        <f t="shared" si="2"/>
        <v>246.53615995382791</v>
      </c>
      <c r="AI56" s="75">
        <f>PXIL!K56</f>
        <v>0</v>
      </c>
      <c r="AJ56" s="75">
        <f>PXIL!Q56</f>
        <v>0</v>
      </c>
      <c r="AK56" s="75">
        <f>RTM_IEX!K56</f>
        <v>9.64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48.18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1.5107479902132119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19.05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98.222011353783628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1.437624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69.37</v>
      </c>
      <c r="AB57" s="117">
        <f>-STOA!Q57</f>
        <v>0</v>
      </c>
      <c r="AC57">
        <f t="shared" si="0"/>
        <v>2.1883310534271723</v>
      </c>
      <c r="AD57">
        <f t="shared" si="1"/>
        <v>246.48565229056967</v>
      </c>
      <c r="AE57">
        <f>'IDT-1'!E57</f>
        <v>0</v>
      </c>
      <c r="AF57" s="26"/>
      <c r="AG57">
        <f t="shared" si="2"/>
        <v>246.48565229056967</v>
      </c>
      <c r="AI57" s="75">
        <f>PXIL!K57</f>
        <v>0</v>
      </c>
      <c r="AJ57" s="75">
        <f>PXIL!Q57</f>
        <v>0</v>
      </c>
      <c r="AK57" s="75">
        <f>RTM_IEX!K57</f>
        <v>9.64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48.18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1.5107479902132119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19.05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98.202334500148012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1.437624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69.37</v>
      </c>
      <c r="AB58" s="117">
        <f>-STOA!Q58</f>
        <v>0</v>
      </c>
      <c r="AC58">
        <f t="shared" si="0"/>
        <v>2.1881578971151789</v>
      </c>
      <c r="AD58">
        <f t="shared" si="1"/>
        <v>246.46614859324606</v>
      </c>
      <c r="AE58">
        <f>'IDT-1'!E58</f>
        <v>0</v>
      </c>
      <c r="AF58" s="26"/>
      <c r="AG58">
        <f t="shared" si="2"/>
        <v>246.46614859324606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48.18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1.5107479902132119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98.015706437474691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1.437624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69.37</v>
      </c>
      <c r="AB59" s="117">
        <f>-STOA!Q59</f>
        <v>0</v>
      </c>
      <c r="AC59">
        <f t="shared" si="0"/>
        <v>2.1864275701636537</v>
      </c>
      <c r="AD59">
        <f t="shared" si="1"/>
        <v>246.27125085752428</v>
      </c>
      <c r="AE59">
        <f>'IDT-1'!E59</f>
        <v>0</v>
      </c>
      <c r="AF59" s="26"/>
      <c r="AG59">
        <f t="shared" si="2"/>
        <v>246.27125085752428</v>
      </c>
      <c r="AI59" s="75">
        <f>PXIL!K59</f>
        <v>0</v>
      </c>
      <c r="AJ59" s="75">
        <f>PXIL!Q59</f>
        <v>0</v>
      </c>
      <c r="AK59" s="75">
        <f>RTM_IEX!K59</f>
        <v>9.64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1.5107479902132119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98.015638558665827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2.7919710000000002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69.37</v>
      </c>
      <c r="AB60" s="117">
        <f>-STOA!Q60</f>
        <v>0</v>
      </c>
      <c r="AC60">
        <f t="shared" si="0"/>
        <v>2.1983452264301357</v>
      </c>
      <c r="AD60">
        <f t="shared" si="1"/>
        <v>247.61361232244889</v>
      </c>
      <c r="AE60">
        <f>'IDT-1'!E60</f>
        <v>0</v>
      </c>
      <c r="AF60" s="26"/>
      <c r="AG60">
        <f t="shared" si="2"/>
        <v>247.61361232244889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48.17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1.5107479902132119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98.593827094249065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2.7919710000000002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69.37</v>
      </c>
      <c r="AB61" s="117">
        <f>-STOA!Q61</f>
        <v>0</v>
      </c>
      <c r="AC61">
        <f t="shared" si="0"/>
        <v>2.2034332855432686</v>
      </c>
      <c r="AD61">
        <f t="shared" si="1"/>
        <v>248.18671279891902</v>
      </c>
      <c r="AE61">
        <f>'IDT-1'!E61</f>
        <v>0</v>
      </c>
      <c r="AF61" s="26"/>
      <c r="AG61">
        <f t="shared" si="2"/>
        <v>248.18671279891902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48.17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1.5107479902132119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98.536410552367059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2.7919710000000002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69.37</v>
      </c>
      <c r="AB62" s="117">
        <f>-STOA!Q62</f>
        <v>0</v>
      </c>
      <c r="AC62">
        <f t="shared" si="0"/>
        <v>2.2029280199747068</v>
      </c>
      <c r="AD62">
        <f t="shared" si="1"/>
        <v>248.12980152260559</v>
      </c>
      <c r="AE62">
        <f>'IDT-1'!E62</f>
        <v>0</v>
      </c>
      <c r="AF62" s="26"/>
      <c r="AG62">
        <f t="shared" si="2"/>
        <v>248.12980152260559</v>
      </c>
      <c r="AI62" s="75">
        <f>PXIL!K62</f>
        <v>0</v>
      </c>
      <c r="AJ62" s="75">
        <f>PXIL!Q62</f>
        <v>0</v>
      </c>
      <c r="AK62" s="75">
        <f>RTM_IEX!K62</f>
        <v>9.64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48.17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1.5107479902132119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99.965830957890915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2.7919710000000002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69.37</v>
      </c>
      <c r="AB63" s="117">
        <f>-STOA!Q63</f>
        <v>0</v>
      </c>
      <c r="AC63">
        <f t="shared" si="0"/>
        <v>2.2155069195433166</v>
      </c>
      <c r="AD63">
        <f t="shared" si="1"/>
        <v>249.54664302856082</v>
      </c>
      <c r="AE63">
        <f>'IDT-1'!E63</f>
        <v>0</v>
      </c>
      <c r="AF63" s="26"/>
      <c r="AG63">
        <f t="shared" si="2"/>
        <v>249.54664302856082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1.5107479902132119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100.37109575921245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2.7919710000000002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69.37</v>
      </c>
      <c r="AB64" s="117">
        <f>-STOA!Q64</f>
        <v>0</v>
      </c>
      <c r="AC64">
        <f t="shared" si="0"/>
        <v>2.2190732497949464</v>
      </c>
      <c r="AD64">
        <f t="shared" si="1"/>
        <v>249.94834149963074</v>
      </c>
      <c r="AE64">
        <f>'IDT-1'!E64</f>
        <v>0</v>
      </c>
      <c r="AF64" s="26"/>
      <c r="AG64">
        <f t="shared" si="2"/>
        <v>249.94834149963074</v>
      </c>
      <c r="AI64" s="75">
        <f>PXIL!K64</f>
        <v>0</v>
      </c>
      <c r="AJ64" s="75">
        <f>PXIL!Q64</f>
        <v>0</v>
      </c>
      <c r="AK64" s="75">
        <f>RTM_IEX!K64</f>
        <v>9.64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48.17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1.5107479902132119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102.27948216159714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2.7919710000000002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69.37</v>
      </c>
      <c r="AB65" s="117">
        <f>-STOA!Q65</f>
        <v>0</v>
      </c>
      <c r="AC65">
        <f t="shared" si="0"/>
        <v>2.2358670501359317</v>
      </c>
      <c r="AD65">
        <f t="shared" si="1"/>
        <v>251.83993410167443</v>
      </c>
      <c r="AE65">
        <f>'IDT-1'!E65</f>
        <v>0</v>
      </c>
      <c r="AF65" s="26"/>
      <c r="AG65">
        <f t="shared" si="2"/>
        <v>251.83993410167443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48.17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1.5107479902132119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102.40189112819269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2.7919710000000002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69.37</v>
      </c>
      <c r="AB66" s="117">
        <f>-STOA!Q66</f>
        <v>0</v>
      </c>
      <c r="AC66">
        <f t="shared" si="0"/>
        <v>2.2369442490419722</v>
      </c>
      <c r="AD66">
        <f t="shared" si="1"/>
        <v>251.96126586936396</v>
      </c>
      <c r="AE66">
        <f>'IDT-1'!E66</f>
        <v>0</v>
      </c>
      <c r="AF66" s="26"/>
      <c r="AG66">
        <f t="shared" si="2"/>
        <v>251.96126586936396</v>
      </c>
      <c r="AI66" s="75">
        <f>PXIL!K66</f>
        <v>0</v>
      </c>
      <c r="AJ66" s="75">
        <f>PXIL!Q66</f>
        <v>0</v>
      </c>
      <c r="AK66" s="75">
        <f>RTM_IEX!K66</f>
        <v>9.64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48.17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1.5107479902132119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102.6619980557428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2.7919710000000002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69.37</v>
      </c>
      <c r="AB67" s="117">
        <f>-STOA!Q67</f>
        <v>0</v>
      </c>
      <c r="AC67">
        <f t="shared" si="0"/>
        <v>2.1120731900044132</v>
      </c>
      <c r="AD67">
        <f t="shared" si="1"/>
        <v>237.89624385595161</v>
      </c>
      <c r="AE67">
        <f>'IDT-1'!E67</f>
        <v>0</v>
      </c>
      <c r="AF67" s="26"/>
      <c r="AG67">
        <f t="shared" si="2"/>
        <v>237.89624385595161</v>
      </c>
      <c r="AI67" s="75">
        <f>PXIL!K67</f>
        <v>0</v>
      </c>
      <c r="AJ67" s="75">
        <f>PXIL!Q67</f>
        <v>0</v>
      </c>
      <c r="AK67" s="75">
        <f>RTM_IEX!K67</f>
        <v>9.64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1.5107479902132119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102.66199554345934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2.7919710000000002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2.1120731678963187</v>
      </c>
      <c r="AD68">
        <f t="shared" ref="AD68:AD98" si="4">SUM(B68:AB68,AI68:AR68)-AC68</f>
        <v>237.89624136577626</v>
      </c>
      <c r="AE68">
        <f>'IDT-1'!E68</f>
        <v>0</v>
      </c>
      <c r="AF68" s="26"/>
      <c r="AG68">
        <f t="shared" ref="AG68:AG98" si="5">SUM(AD68:AF68)+AT68</f>
        <v>237.89624136577626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33.72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1.5107479902132119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102.5816625283571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2.7919710000000002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69.37</v>
      </c>
      <c r="AB69" s="117">
        <f>-STOA!Q69</f>
        <v>0</v>
      </c>
      <c r="AC69">
        <f t="shared" si="3"/>
        <v>2.026534237363419</v>
      </c>
      <c r="AD69">
        <f t="shared" si="4"/>
        <v>228.2614472812069</v>
      </c>
      <c r="AE69">
        <f>'IDT-1'!E69</f>
        <v>0</v>
      </c>
      <c r="AF69" s="26"/>
      <c r="AG69">
        <f t="shared" si="5"/>
        <v>228.2614472812069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33.72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1.5107479902132119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102.44160445334235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2.7919710000000002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69.37</v>
      </c>
      <c r="AB70" s="117">
        <f>-STOA!Q70</f>
        <v>0</v>
      </c>
      <c r="AC70">
        <f t="shared" si="3"/>
        <v>1.9828857263032891</v>
      </c>
      <c r="AD70">
        <f t="shared" si="4"/>
        <v>223.3450377172523</v>
      </c>
      <c r="AE70">
        <f>'IDT-1'!E70</f>
        <v>0</v>
      </c>
      <c r="AF70" s="26"/>
      <c r="AG70">
        <f t="shared" si="5"/>
        <v>223.3450377172523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1.5107479902132119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19.049172961708781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102.5354716467594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2.7919710000000002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69.37</v>
      </c>
      <c r="AB71" s="117">
        <f>-STOA!Q71</f>
        <v>0</v>
      </c>
      <c r="AC71">
        <f t="shared" si="3"/>
        <v>1.9413764796683965</v>
      </c>
      <c r="AD71">
        <f t="shared" si="4"/>
        <v>218.66958711901302</v>
      </c>
      <c r="AE71">
        <f>'IDT-1'!E71</f>
        <v>0</v>
      </c>
      <c r="AF71" s="26"/>
      <c r="AG71">
        <f t="shared" si="5"/>
        <v>218.66958711901302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24.09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1.6105243942914038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19.049172961708781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102.53598949712352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2.7919710000000002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69.37</v>
      </c>
      <c r="AB72" s="117">
        <f>-STOA!Q72</f>
        <v>0</v>
      </c>
      <c r="AC72">
        <f t="shared" si="3"/>
        <v>1.8998430691074888</v>
      </c>
      <c r="AD72">
        <f t="shared" si="4"/>
        <v>213.99141478401626</v>
      </c>
      <c r="AE72">
        <f>'IDT-1'!E72</f>
        <v>0</v>
      </c>
      <c r="AF72" s="26"/>
      <c r="AG72">
        <f t="shared" si="5"/>
        <v>213.99141478401626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1.6105243942914038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19.049207372888407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102.71422656812386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2.7919710000000002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69.37</v>
      </c>
      <c r="AB73" s="117">
        <f>-STOA!Q73</f>
        <v>0</v>
      </c>
      <c r="AC73">
        <f t="shared" si="3"/>
        <v>1.7318358581506728</v>
      </c>
      <c r="AD73">
        <f t="shared" si="4"/>
        <v>195.06769347715303</v>
      </c>
      <c r="AE73">
        <f>'IDT-1'!E73</f>
        <v>0</v>
      </c>
      <c r="AF73" s="26"/>
      <c r="AG73">
        <f t="shared" si="5"/>
        <v>195.06769347715303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1.6105243942914038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103.57261214705521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2.7919710000000002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69.37</v>
      </c>
      <c r="AB74" s="117">
        <f>-STOA!Q74</f>
        <v>0</v>
      </c>
      <c r="AC74">
        <f t="shared" si="3"/>
        <v>1.7393966263638503</v>
      </c>
      <c r="AD74">
        <f t="shared" si="4"/>
        <v>195.91931091498276</v>
      </c>
      <c r="AE74">
        <f>'IDT-1'!E74</f>
        <v>0</v>
      </c>
      <c r="AF74" s="26"/>
      <c r="AG74">
        <f t="shared" si="5"/>
        <v>195.91931091498276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1.626754065715234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102.25904045737911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2.7919710000000002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69.37</v>
      </c>
      <c r="AB75" s="117">
        <f>-STOA!Q75</f>
        <v>0</v>
      </c>
      <c r="AC75">
        <f t="shared" si="3"/>
        <v>1.7279800166032306</v>
      </c>
      <c r="AD75">
        <f t="shared" si="4"/>
        <v>194.63338550649115</v>
      </c>
      <c r="AE75">
        <f>'IDT-1'!E75</f>
        <v>0</v>
      </c>
      <c r="AF75" s="26"/>
      <c r="AG75">
        <f t="shared" si="5"/>
        <v>194.63338550649115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1.626754065715234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102.76650006146404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2.7919710000000002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69.37</v>
      </c>
      <c r="AB76" s="117">
        <f>-STOA!Q76</f>
        <v>0</v>
      </c>
      <c r="AC76">
        <f t="shared" si="3"/>
        <v>1.7324456611191776</v>
      </c>
      <c r="AD76">
        <f t="shared" si="4"/>
        <v>195.13637946606008</v>
      </c>
      <c r="AE76">
        <f>'IDT-1'!E76</f>
        <v>0</v>
      </c>
      <c r="AF76" s="26"/>
      <c r="AG76">
        <f t="shared" si="5"/>
        <v>195.13637946606008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1.626754065715234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18.451380693580198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106.22532332071599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2.7919710000000002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69.37</v>
      </c>
      <c r="AB77" s="117">
        <f>-STOA!Q77</f>
        <v>0</v>
      </c>
      <c r="AC77">
        <f t="shared" si="3"/>
        <v>1.7576154559041006</v>
      </c>
      <c r="AD77">
        <f t="shared" si="4"/>
        <v>197.97141362410733</v>
      </c>
      <c r="AE77">
        <f>'IDT-1'!E77</f>
        <v>0</v>
      </c>
      <c r="AF77" s="26"/>
      <c r="AG77">
        <f t="shared" si="5"/>
        <v>197.97141362410733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1.626754065715234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18.451692645225005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109.04252417828543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2.7919710000000002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69.37</v>
      </c>
      <c r="AB78" s="117">
        <f>-STOA!Q78</f>
        <v>0</v>
      </c>
      <c r="AC78">
        <f t="shared" si="3"/>
        <v>1.9155814814581158</v>
      </c>
      <c r="AD78">
        <f t="shared" si="4"/>
        <v>185.63096040776756</v>
      </c>
      <c r="AE78">
        <f>'IDT-1'!E78</f>
        <v>0</v>
      </c>
      <c r="AF78" s="26"/>
      <c r="AG78">
        <f t="shared" si="5"/>
        <v>185.63096040776756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1.2636000000000001</v>
      </c>
      <c r="E79">
        <f>GT_NG!S79</f>
        <v>1.626754065715234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18.451692645225005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110.30394606903123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2.7919710000000002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69.37</v>
      </c>
      <c r="AB79" s="117">
        <f>-STOA!Q79</f>
        <v>0</v>
      </c>
      <c r="AC79">
        <f t="shared" si="3"/>
        <v>1.96219450418546</v>
      </c>
      <c r="AD79">
        <f t="shared" si="4"/>
        <v>182.84576927578601</v>
      </c>
      <c r="AE79">
        <f>'IDT-1'!E79</f>
        <v>0</v>
      </c>
      <c r="AF79" s="26"/>
      <c r="AG79">
        <f t="shared" si="5"/>
        <v>182.84576927578601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-19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1.2636000000000001</v>
      </c>
      <c r="E80">
        <f>GT_NG!S80</f>
        <v>1.626754065715234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18.452200432012745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110.44006330075915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2.7919710000000002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69.37</v>
      </c>
      <c r="AB80" s="117">
        <f>-STOA!Q80</f>
        <v>0</v>
      </c>
      <c r="AC80">
        <f t="shared" si="3"/>
        <v>2.0166655694815696</v>
      </c>
      <c r="AD80">
        <f t="shared" si="4"/>
        <v>176.92792322900556</v>
      </c>
      <c r="AE80">
        <f>'IDT-1'!E80</f>
        <v>0</v>
      </c>
      <c r="AF80" s="26"/>
      <c r="AG80">
        <f t="shared" si="5"/>
        <v>176.92792322900556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-25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1.626754065715234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18.452200432012745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111.9950569109307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2.7919710000000002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69.37</v>
      </c>
      <c r="AB81" s="117">
        <f>-STOA!Q81</f>
        <v>0</v>
      </c>
      <c r="AC81">
        <f t="shared" si="3"/>
        <v>2.0569838958176656</v>
      </c>
      <c r="AD81">
        <f t="shared" si="4"/>
        <v>175.44259851284102</v>
      </c>
      <c r="AE81">
        <f>'IDT-1'!E81</f>
        <v>0</v>
      </c>
      <c r="AF81" s="26"/>
      <c r="AG81">
        <f t="shared" si="5"/>
        <v>175.44259851284102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-28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1.626754065715234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18.452200432012745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112.62201366653072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2.7919710000000002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69.37</v>
      </c>
      <c r="AB82" s="117">
        <f>-STOA!Q82</f>
        <v>0</v>
      </c>
      <c r="AC82">
        <f t="shared" si="3"/>
        <v>2.0891354978335315</v>
      </c>
      <c r="AD82">
        <f t="shared" si="4"/>
        <v>173.03740366642518</v>
      </c>
      <c r="AE82">
        <f>'IDT-1'!E82</f>
        <v>0</v>
      </c>
      <c r="AF82" s="26"/>
      <c r="AG82">
        <f t="shared" si="5"/>
        <v>173.03740366642518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-31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1.626754065715234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18.750000000000004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112.62201366653072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2.7919710000000002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69.37</v>
      </c>
      <c r="AB83" s="117">
        <f>-STOA!Q83</f>
        <v>0</v>
      </c>
      <c r="AC83">
        <f t="shared" si="3"/>
        <v>2.136146771642796</v>
      </c>
      <c r="AD83">
        <f t="shared" si="4"/>
        <v>168.28819196060317</v>
      </c>
      <c r="AE83">
        <f>'IDT-1'!E83</f>
        <v>0</v>
      </c>
      <c r="AF83" s="26"/>
      <c r="AG83">
        <f t="shared" si="5"/>
        <v>168.28819196060317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-36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1.626754065715234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18.750000000000004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112.62201366653072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2.7919710000000002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69.37</v>
      </c>
      <c r="AB84" s="117">
        <f>-STOA!Q84</f>
        <v>0</v>
      </c>
      <c r="AC84">
        <f t="shared" si="3"/>
        <v>2.1716592817315772</v>
      </c>
      <c r="AD84">
        <f t="shared" si="4"/>
        <v>164.25267945051439</v>
      </c>
      <c r="AE84">
        <f>'IDT-1'!E84</f>
        <v>0</v>
      </c>
      <c r="AF84" s="26"/>
      <c r="AG84">
        <f t="shared" si="5"/>
        <v>164.25267945051439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1.626754065715234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18.750000000000004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112.25888749316498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2.7919710000000002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69.37</v>
      </c>
      <c r="AB85" s="117">
        <f>-STOA!Q85</f>
        <v>0</v>
      </c>
      <c r="AC85">
        <f t="shared" si="3"/>
        <v>2.1773418989281543</v>
      </c>
      <c r="AD85">
        <f t="shared" si="4"/>
        <v>162.88387065995207</v>
      </c>
      <c r="AE85">
        <f>'IDT-1'!E85</f>
        <v>0</v>
      </c>
      <c r="AF85" s="26"/>
      <c r="AG85">
        <f t="shared" si="5"/>
        <v>162.88387065995207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-41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1.6772540045766593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18.750000000000004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109.88056348689342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2.7919710000000002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69.37</v>
      </c>
      <c r="AB86" s="117">
        <f>-STOA!Q86</f>
        <v>0</v>
      </c>
      <c r="AC86">
        <f t="shared" si="3"/>
        <v>2.1834914297015309</v>
      </c>
      <c r="AD86">
        <f t="shared" si="4"/>
        <v>157.54989706176855</v>
      </c>
      <c r="AE86">
        <f>'IDT-1'!E86</f>
        <v>0</v>
      </c>
      <c r="AF86" s="26"/>
      <c r="AG86">
        <f t="shared" si="5"/>
        <v>157.54989706176855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-44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1.6772540045766593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18.750000000000004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108.03710321092318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2.7919710000000002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69.37</v>
      </c>
      <c r="AB87" s="117">
        <f>-STOA!Q87</f>
        <v>0</v>
      </c>
      <c r="AC87">
        <f t="shared" si="3"/>
        <v>2.1761471067951881</v>
      </c>
      <c r="AD87">
        <f t="shared" si="4"/>
        <v>154.71378110870464</v>
      </c>
      <c r="AE87">
        <f>'IDT-1'!E87</f>
        <v>0</v>
      </c>
      <c r="AF87" s="26"/>
      <c r="AG87">
        <f t="shared" si="5"/>
        <v>154.71378110870464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-45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1.6774225222460879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18.750000000000004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107.91668871452318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2.7919710000000002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69.37</v>
      </c>
      <c r="AB88" s="117">
        <f>-STOA!Q88</f>
        <v>0</v>
      </c>
      <c r="AC88">
        <f t="shared" si="3"/>
        <v>2.1928451972267498</v>
      </c>
      <c r="AD88">
        <f t="shared" si="4"/>
        <v>152.57683703954251</v>
      </c>
      <c r="AE88">
        <f>'IDT-1'!E88</f>
        <v>0</v>
      </c>
      <c r="AF88" s="26"/>
      <c r="AG88">
        <f t="shared" si="5"/>
        <v>152.57683703954251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-47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1.6774225222460879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18.752781264416591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107.78400995975097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2.7919710000000002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69.37</v>
      </c>
      <c r="AB89" s="117">
        <f>-STOA!Q89</f>
        <v>0</v>
      </c>
      <c r="AC89">
        <f t="shared" si="3"/>
        <v>2.1917020993116201</v>
      </c>
      <c r="AD89">
        <f t="shared" si="4"/>
        <v>152.44808264710204</v>
      </c>
      <c r="AE89">
        <f>'IDT-1'!E89</f>
        <v>0</v>
      </c>
      <c r="AF89" s="26"/>
      <c r="AG89">
        <f t="shared" si="5"/>
        <v>152.44808264710204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-47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1.6774225222460879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18.752781264416591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108.51659418247651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2.7919710000000002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69.37</v>
      </c>
      <c r="AB90" s="117">
        <f>-STOA!Q90</f>
        <v>0</v>
      </c>
      <c r="AC90">
        <f t="shared" si="3"/>
        <v>2.1977211604716049</v>
      </c>
      <c r="AD90">
        <f t="shared" si="4"/>
        <v>153.12604780866755</v>
      </c>
      <c r="AE90">
        <f>'IDT-1'!E90</f>
        <v>0</v>
      </c>
      <c r="AF90" s="26"/>
      <c r="AG90">
        <f t="shared" si="5"/>
        <v>153.12604780866755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-47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1.6774225222460879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109.91561537979665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2.7919710000000002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69.37</v>
      </c>
      <c r="AB91" s="117">
        <f>-STOA!Q91</f>
        <v>0</v>
      </c>
      <c r="AC91">
        <f t="shared" si="3"/>
        <v>2.2304043269255467</v>
      </c>
      <c r="AD91">
        <f t="shared" si="4"/>
        <v>152.78960457511718</v>
      </c>
      <c r="AE91">
        <f>'IDT-1'!E91</f>
        <v>0</v>
      </c>
      <c r="AF91" s="26"/>
      <c r="AG91">
        <f t="shared" si="5"/>
        <v>152.78960457511718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-49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1.6774225222460879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109.93561537979664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2.7919710000000002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69.37</v>
      </c>
      <c r="AB92" s="117">
        <f>-STOA!Q92</f>
        <v>0</v>
      </c>
      <c r="AC92">
        <f t="shared" si="3"/>
        <v>2.2394584544477421</v>
      </c>
      <c r="AD92">
        <f t="shared" si="4"/>
        <v>151.80055044759499</v>
      </c>
      <c r="AE92">
        <f>'IDT-1'!E92</f>
        <v>0</v>
      </c>
      <c r="AF92" s="26"/>
      <c r="AG92">
        <f t="shared" si="5"/>
        <v>151.80055044759499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-50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1.6774225222460879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109.95565449793298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2.7919710000000002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69.37</v>
      </c>
      <c r="AB93" s="117">
        <f>-STOA!Q93</f>
        <v>0</v>
      </c>
      <c r="AC93">
        <f t="shared" si="3"/>
        <v>2.2396347986873417</v>
      </c>
      <c r="AD93">
        <f t="shared" si="4"/>
        <v>151.82041322149172</v>
      </c>
      <c r="AE93">
        <f>'IDT-1'!E93</f>
        <v>0</v>
      </c>
      <c r="AF93" s="26"/>
      <c r="AG93">
        <f t="shared" si="5"/>
        <v>151.82041322149172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1.6774225222460879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108.89815559580855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2.7919710000000002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69.37</v>
      </c>
      <c r="AB94" s="117">
        <f>-STOA!Q94</f>
        <v>0</v>
      </c>
      <c r="AC94">
        <f t="shared" si="3"/>
        <v>2.2303288083486468</v>
      </c>
      <c r="AD94">
        <f t="shared" si="4"/>
        <v>150.77222030970597</v>
      </c>
      <c r="AE94">
        <f>'IDT-1'!E94</f>
        <v>0</v>
      </c>
      <c r="AF94" s="26"/>
      <c r="AG94">
        <f t="shared" si="5"/>
        <v>150.77222030970597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-50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1.6774225222460879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101.28190824880197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2.7919710000000002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69.37</v>
      </c>
      <c r="AB95" s="117">
        <f>-STOA!Q95</f>
        <v>0</v>
      </c>
      <c r="AC95">
        <f t="shared" si="3"/>
        <v>2.0834026839952311</v>
      </c>
      <c r="AD95">
        <f t="shared" si="4"/>
        <v>152.30289908705285</v>
      </c>
      <c r="AE95">
        <f>'IDT-1'!E95</f>
        <v>0</v>
      </c>
      <c r="AF95" s="26"/>
      <c r="AG95">
        <f t="shared" si="5"/>
        <v>152.30289908705285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-41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1.6774225222460879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100.23597563499345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2.7919710000000002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69.37</v>
      </c>
      <c r="AB96" s="117">
        <f>-STOA!Q96</f>
        <v>0</v>
      </c>
      <c r="AC96">
        <f t="shared" si="3"/>
        <v>2.0919547320381069</v>
      </c>
      <c r="AD96">
        <f t="shared" si="4"/>
        <v>149.24841442520142</v>
      </c>
      <c r="AE96">
        <f>'IDT-1'!E96</f>
        <v>0</v>
      </c>
      <c r="AF96" s="26"/>
      <c r="AG96">
        <f t="shared" si="5"/>
        <v>149.24841442520142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-43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1.6774225222460879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99.065097551479965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2.7919710000000002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69.37</v>
      </c>
      <c r="AB97" s="117">
        <f>-STOA!Q97</f>
        <v>0</v>
      </c>
      <c r="AC97">
        <f t="shared" si="3"/>
        <v>2.0905291324253836</v>
      </c>
      <c r="AD97">
        <f t="shared" si="4"/>
        <v>147.07896194130069</v>
      </c>
      <c r="AE97">
        <f>'IDT-1'!E97</f>
        <v>0</v>
      </c>
      <c r="AF97" s="26"/>
      <c r="AG97">
        <f t="shared" si="5"/>
        <v>147.07896194130069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-44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1.6774225222460879</v>
      </c>
      <c r="F98">
        <f>GT_Spot!S98</f>
        <v>0</v>
      </c>
      <c r="G98">
        <f>PPCL_NG!S98</f>
        <v>3.0299999999999997E-3</v>
      </c>
      <c r="H98">
        <f>PPCL_Spot!S98</f>
        <v>0</v>
      </c>
      <c r="I98">
        <f>Bawana_NG!S98</f>
        <v>19.05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97.90507103043474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2.7919710000000002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69.37</v>
      </c>
      <c r="AB98" s="117">
        <f>-STOA!Q98</f>
        <v>0</v>
      </c>
      <c r="AC98">
        <f t="shared" si="3"/>
        <v>2.0892256905623809</v>
      </c>
      <c r="AD98">
        <f t="shared" si="4"/>
        <v>144.92326886211845</v>
      </c>
      <c r="AE98">
        <f>'IDT-1'!E98</f>
        <v>0</v>
      </c>
      <c r="AF98" s="26"/>
      <c r="AG98">
        <f t="shared" si="5"/>
        <v>144.92326886211845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4.020498939593254E-2</v>
      </c>
      <c r="F99">
        <f t="shared" si="6"/>
        <v>0</v>
      </c>
      <c r="G99">
        <f t="shared" si="6"/>
        <v>7.5749999999999995E-7</v>
      </c>
      <c r="H99">
        <f t="shared" si="6"/>
        <v>0</v>
      </c>
      <c r="I99">
        <f t="shared" si="6"/>
        <v>0.42261838629238246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2.4131336083188271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5.8864785749999919E-2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1.6648799999999979</v>
      </c>
      <c r="AB99" s="117">
        <f t="shared" si="6"/>
        <v>0</v>
      </c>
      <c r="AC99">
        <f t="shared" si="6"/>
        <v>4.9713086273406037E-2</v>
      </c>
      <c r="AD99">
        <f t="shared" si="6"/>
        <v>4.2605839909837382</v>
      </c>
      <c r="AE99">
        <f t="shared" si="6"/>
        <v>0</v>
      </c>
      <c r="AG99">
        <f t="shared" si="6"/>
        <v>4.2605839909837382</v>
      </c>
      <c r="AI99">
        <f t="shared" si="6"/>
        <v>0</v>
      </c>
      <c r="AJ99">
        <f t="shared" si="6"/>
        <v>0</v>
      </c>
      <c r="AK99">
        <f t="shared" si="6"/>
        <v>3.3739999999999999E-2</v>
      </c>
      <c r="AL99">
        <f t="shared" si="6"/>
        <v>-0.66649999999999998</v>
      </c>
      <c r="AM99">
        <f t="shared" si="6"/>
        <v>0</v>
      </c>
      <c r="AN99">
        <f t="shared" si="6"/>
        <v>0</v>
      </c>
      <c r="AO99">
        <f t="shared" si="6"/>
        <v>0.31313749999999996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221</v>
      </c>
      <c r="C1" s="31">
        <v>45265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495</v>
      </c>
      <c r="Q1" s="222">
        <v>45058.973587962966</v>
      </c>
    </row>
    <row r="2" spans="1:18">
      <c r="A2" s="31">
        <v>45058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45058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9.0000000000000018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0.11633600000000002</v>
      </c>
      <c r="AD3">
        <f>SUM(B3:AB3,AI3:AR3)-AC3</f>
        <v>13.103664000000002</v>
      </c>
      <c r="AE3">
        <f>'IDT-1'!D3</f>
        <v>0</v>
      </c>
      <c r="AF3" s="26"/>
      <c r="AG3">
        <f>SUM(AD3:AF3)</f>
        <v>13.103664000000002</v>
      </c>
      <c r="AI3" s="75">
        <f>PXIL!L3</f>
        <v>0</v>
      </c>
      <c r="AJ3" s="75">
        <f>PXIL!R3</f>
        <v>0</v>
      </c>
      <c r="AK3" s="75">
        <f>RTM_IEX!L3</f>
        <v>4.22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9.0000000000000018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0.12064800000000002</v>
      </c>
      <c r="AD4">
        <f t="shared" ref="AD4:AD67" si="1">SUM(B4:AB4,AI4:AR4)-AC4</f>
        <v>13.589352000000002</v>
      </c>
      <c r="AE4">
        <f>'IDT-1'!D4</f>
        <v>0</v>
      </c>
      <c r="AF4" s="26"/>
      <c r="AG4">
        <f t="shared" ref="AG4:AG67" si="2">SUM(AD4:AF4)</f>
        <v>13.589352000000002</v>
      </c>
      <c r="AI4" s="75">
        <f>PXIL!L4</f>
        <v>0</v>
      </c>
      <c r="AJ4" s="75">
        <f>PXIL!R4</f>
        <v>0</v>
      </c>
      <c r="AK4" s="75">
        <f>RTM_IEX!L4</f>
        <v>4.71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9.0000000000000018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0.13094400000000003</v>
      </c>
      <c r="AD5">
        <f t="shared" si="1"/>
        <v>14.749056000000003</v>
      </c>
      <c r="AE5">
        <f>'IDT-1'!D5</f>
        <v>0</v>
      </c>
      <c r="AF5" s="26"/>
      <c r="AG5">
        <f t="shared" si="2"/>
        <v>14.749056000000003</v>
      </c>
      <c r="AI5" s="75">
        <f>PXIL!L5</f>
        <v>0</v>
      </c>
      <c r="AJ5" s="75">
        <f>PXIL!R5</f>
        <v>0</v>
      </c>
      <c r="AK5" s="75">
        <f>RTM_IEX!L5</f>
        <v>5.88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9.0000000000000018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0.13446400000000003</v>
      </c>
      <c r="AD6">
        <f t="shared" si="1"/>
        <v>15.145536000000002</v>
      </c>
      <c r="AE6">
        <f>'IDT-1'!D6</f>
        <v>0</v>
      </c>
      <c r="AF6" s="26"/>
      <c r="AG6">
        <f t="shared" si="2"/>
        <v>15.145536000000002</v>
      </c>
      <c r="AI6" s="75">
        <f>PXIL!L6</f>
        <v>0</v>
      </c>
      <c r="AJ6" s="75">
        <f>PXIL!R6</f>
        <v>0</v>
      </c>
      <c r="AK6" s="75">
        <f>RTM_IEX!L6</f>
        <v>6.28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0.13728000000000001</v>
      </c>
      <c r="AD7">
        <f t="shared" si="1"/>
        <v>15.462720000000001</v>
      </c>
      <c r="AE7">
        <f>'IDT-1'!D7</f>
        <v>0</v>
      </c>
      <c r="AF7" s="26"/>
      <c r="AG7">
        <f t="shared" si="2"/>
        <v>15.462720000000001</v>
      </c>
      <c r="AI7" s="75">
        <f>PXIL!L7</f>
        <v>0</v>
      </c>
      <c r="AJ7" s="75">
        <f>PXIL!R7</f>
        <v>0</v>
      </c>
      <c r="AK7" s="75">
        <f>RTM_IEX!L7</f>
        <v>10.6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0.13728000000000001</v>
      </c>
      <c r="AD8">
        <f t="shared" si="1"/>
        <v>15.462720000000001</v>
      </c>
      <c r="AE8">
        <f>'IDT-1'!D8</f>
        <v>0</v>
      </c>
      <c r="AF8" s="26"/>
      <c r="AG8">
        <f t="shared" si="2"/>
        <v>15.462720000000001</v>
      </c>
      <c r="AI8" s="75">
        <f>PXIL!L8</f>
        <v>0</v>
      </c>
      <c r="AJ8" s="75">
        <f>PXIL!R8</f>
        <v>0</v>
      </c>
      <c r="AK8" s="75">
        <f>RTM_IEX!L8</f>
        <v>10.6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0.13728000000000001</v>
      </c>
      <c r="AD9">
        <f t="shared" si="1"/>
        <v>15.462720000000001</v>
      </c>
      <c r="AE9">
        <f>'IDT-1'!D9</f>
        <v>0</v>
      </c>
      <c r="AF9" s="26"/>
      <c r="AG9">
        <f t="shared" si="2"/>
        <v>15.462720000000001</v>
      </c>
      <c r="AI9" s="75">
        <f>PXIL!L9</f>
        <v>0</v>
      </c>
      <c r="AJ9" s="75">
        <f>PXIL!R9</f>
        <v>0</v>
      </c>
      <c r="AK9" s="75">
        <f>RTM_IEX!L9</f>
        <v>10.6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0.13560800000000001</v>
      </c>
      <c r="AD10">
        <f t="shared" si="1"/>
        <v>15.274392000000001</v>
      </c>
      <c r="AE10">
        <f>'IDT-1'!D10</f>
        <v>0</v>
      </c>
      <c r="AF10" s="26"/>
      <c r="AG10">
        <f t="shared" si="2"/>
        <v>15.274392000000001</v>
      </c>
      <c r="AI10" s="75">
        <f>PXIL!L10</f>
        <v>0</v>
      </c>
      <c r="AJ10" s="75">
        <f>PXIL!R10</f>
        <v>0</v>
      </c>
      <c r="AK10" s="75">
        <f>RTM_IEX!L10</f>
        <v>10.41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0.13560800000000001</v>
      </c>
      <c r="AD11">
        <f t="shared" si="1"/>
        <v>15.274392000000001</v>
      </c>
      <c r="AE11">
        <f>'IDT-1'!D11</f>
        <v>0</v>
      </c>
      <c r="AF11" s="26"/>
      <c r="AG11">
        <f t="shared" si="2"/>
        <v>15.274392000000001</v>
      </c>
      <c r="AI11" s="75">
        <f>PXIL!L11</f>
        <v>0</v>
      </c>
      <c r="AJ11" s="75">
        <f>PXIL!R11</f>
        <v>0</v>
      </c>
      <c r="AK11" s="75">
        <f>RTM_IEX!L11</f>
        <v>10.41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0.13305600000000001</v>
      </c>
      <c r="AD12">
        <f t="shared" si="1"/>
        <v>14.986944000000001</v>
      </c>
      <c r="AE12">
        <f>'IDT-1'!D12</f>
        <v>0</v>
      </c>
      <c r="AF12" s="26"/>
      <c r="AG12">
        <f t="shared" si="2"/>
        <v>14.986944000000001</v>
      </c>
      <c r="AI12" s="75">
        <f>PXIL!L12</f>
        <v>0</v>
      </c>
      <c r="AJ12" s="75">
        <f>PXIL!R12</f>
        <v>0</v>
      </c>
      <c r="AK12" s="75">
        <f>RTM_IEX!L12</f>
        <v>10.119999999999999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0.128832</v>
      </c>
      <c r="AD13">
        <f t="shared" si="1"/>
        <v>14.511168000000001</v>
      </c>
      <c r="AE13">
        <f>'IDT-1'!D13</f>
        <v>0</v>
      </c>
      <c r="AF13" s="26"/>
      <c r="AG13">
        <f t="shared" si="2"/>
        <v>14.511168000000001</v>
      </c>
      <c r="AI13" s="75">
        <f>PXIL!L13</f>
        <v>0</v>
      </c>
      <c r="AJ13" s="75">
        <f>PXIL!R13</f>
        <v>0</v>
      </c>
      <c r="AK13" s="75">
        <f>RTM_IEX!L13</f>
        <v>9.64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0.128832</v>
      </c>
      <c r="AD14">
        <f t="shared" si="1"/>
        <v>14.511168000000001</v>
      </c>
      <c r="AE14">
        <f>'IDT-1'!D14</f>
        <v>0</v>
      </c>
      <c r="AF14" s="26"/>
      <c r="AG14">
        <f t="shared" si="2"/>
        <v>14.511168000000001</v>
      </c>
      <c r="AI14" s="75">
        <f>PXIL!L14</f>
        <v>0</v>
      </c>
      <c r="AJ14" s="75">
        <f>PXIL!R14</f>
        <v>0</v>
      </c>
      <c r="AK14" s="75">
        <f>RTM_IEX!L14</f>
        <v>9.64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5.0000000000000009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0.128832</v>
      </c>
      <c r="AD15">
        <f t="shared" si="1"/>
        <v>14.511168000000001</v>
      </c>
      <c r="AE15">
        <f>'IDT-1'!D15</f>
        <v>0</v>
      </c>
      <c r="AF15" s="26"/>
      <c r="AG15">
        <f t="shared" si="2"/>
        <v>14.511168000000001</v>
      </c>
      <c r="AI15" s="75">
        <f>PXIL!L15</f>
        <v>0</v>
      </c>
      <c r="AJ15" s="75">
        <f>PXIL!R15</f>
        <v>0</v>
      </c>
      <c r="AK15" s="75">
        <f>RTM_IEX!L15</f>
        <v>9.64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5.0000000000000009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0.128832</v>
      </c>
      <c r="AD16">
        <f t="shared" si="1"/>
        <v>14.511168000000001</v>
      </c>
      <c r="AE16">
        <f>'IDT-1'!D16</f>
        <v>0</v>
      </c>
      <c r="AF16" s="26"/>
      <c r="AG16">
        <f t="shared" si="2"/>
        <v>14.511168000000001</v>
      </c>
      <c r="AI16" s="75">
        <f>PXIL!L16</f>
        <v>0</v>
      </c>
      <c r="AJ16" s="75">
        <f>PXIL!R16</f>
        <v>0</v>
      </c>
      <c r="AK16" s="75">
        <f>RTM_IEX!L16</f>
        <v>9.64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5.0000000000000009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0.128832</v>
      </c>
      <c r="AD17">
        <f t="shared" si="1"/>
        <v>14.511168000000001</v>
      </c>
      <c r="AE17">
        <f>'IDT-1'!D17</f>
        <v>0</v>
      </c>
      <c r="AF17" s="26"/>
      <c r="AG17">
        <f t="shared" si="2"/>
        <v>14.511168000000001</v>
      </c>
      <c r="AI17" s="75">
        <f>PXIL!L17</f>
        <v>0</v>
      </c>
      <c r="AJ17" s="75">
        <f>PXIL!R17</f>
        <v>0</v>
      </c>
      <c r="AK17" s="75">
        <f>RTM_IEX!L17</f>
        <v>9.64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5.0000000000000009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0.12707200000000002</v>
      </c>
      <c r="AD18">
        <f t="shared" si="1"/>
        <v>14.312928000000001</v>
      </c>
      <c r="AE18">
        <f>'IDT-1'!D18</f>
        <v>0</v>
      </c>
      <c r="AF18" s="26"/>
      <c r="AG18">
        <f t="shared" si="2"/>
        <v>14.312928000000001</v>
      </c>
      <c r="AI18" s="75">
        <f>PXIL!L18</f>
        <v>0</v>
      </c>
      <c r="AJ18" s="75">
        <f>PXIL!R18</f>
        <v>0</v>
      </c>
      <c r="AK18" s="75">
        <f>RTM_IEX!L18</f>
        <v>9.44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0.128832</v>
      </c>
      <c r="AD19">
        <f t="shared" si="1"/>
        <v>14.511168000000001</v>
      </c>
      <c r="AE19">
        <f>'IDT-1'!D19</f>
        <v>0</v>
      </c>
      <c r="AF19" s="26"/>
      <c r="AG19">
        <f t="shared" si="2"/>
        <v>14.511168000000001</v>
      </c>
      <c r="AI19" s="75">
        <f>PXIL!L19</f>
        <v>0</v>
      </c>
      <c r="AJ19" s="75">
        <f>PXIL!R19</f>
        <v>0</v>
      </c>
      <c r="AK19" s="75">
        <f>RTM_IEX!L19</f>
        <v>9.64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5.0000000000000009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0.128832</v>
      </c>
      <c r="AD20">
        <f t="shared" si="1"/>
        <v>14.511168000000001</v>
      </c>
      <c r="AE20">
        <f>'IDT-1'!D20</f>
        <v>0</v>
      </c>
      <c r="AF20" s="26"/>
      <c r="AG20">
        <f t="shared" si="2"/>
        <v>14.511168000000001</v>
      </c>
      <c r="AI20" s="75">
        <f>PXIL!L20</f>
        <v>0</v>
      </c>
      <c r="AJ20" s="75">
        <f>PXIL!R20</f>
        <v>0</v>
      </c>
      <c r="AK20" s="75">
        <f>RTM_IEX!L20</f>
        <v>9.64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5.0000000000000009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0.128832</v>
      </c>
      <c r="AD21">
        <f t="shared" si="1"/>
        <v>14.511168000000001</v>
      </c>
      <c r="AE21">
        <f>'IDT-1'!D21</f>
        <v>0</v>
      </c>
      <c r="AF21" s="26"/>
      <c r="AG21">
        <f t="shared" si="2"/>
        <v>14.511168000000001</v>
      </c>
      <c r="AI21" s="75">
        <f>PXIL!L21</f>
        <v>0</v>
      </c>
      <c r="AJ21" s="75">
        <f>PXIL!R21</f>
        <v>0</v>
      </c>
      <c r="AK21" s="75">
        <f>RTM_IEX!L21</f>
        <v>9.64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5.0000000000000009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0.13305600000000001</v>
      </c>
      <c r="AD22">
        <f t="shared" si="1"/>
        <v>14.986944000000001</v>
      </c>
      <c r="AE22">
        <f>'IDT-1'!D22</f>
        <v>0</v>
      </c>
      <c r="AF22" s="26"/>
      <c r="AG22">
        <f t="shared" si="2"/>
        <v>14.986944000000001</v>
      </c>
      <c r="AI22" s="75">
        <f>PXIL!L22</f>
        <v>0</v>
      </c>
      <c r="AJ22" s="75">
        <f>PXIL!R22</f>
        <v>0</v>
      </c>
      <c r="AK22" s="75">
        <f>RTM_IEX!L22</f>
        <v>10.119999999999999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0.14150400000000002</v>
      </c>
      <c r="AD23">
        <f t="shared" si="1"/>
        <v>15.938495999999999</v>
      </c>
      <c r="AE23">
        <f>'IDT-1'!D23</f>
        <v>0</v>
      </c>
      <c r="AF23" s="26"/>
      <c r="AG23">
        <f t="shared" si="2"/>
        <v>15.938495999999999</v>
      </c>
      <c r="AI23" s="75">
        <f>PXIL!L23</f>
        <v>0</v>
      </c>
      <c r="AJ23" s="75">
        <f>PXIL!R23</f>
        <v>0</v>
      </c>
      <c r="AK23" s="75">
        <f>RTM_IEX!L23</f>
        <v>11.08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0.14572800000000002</v>
      </c>
      <c r="AD24">
        <f t="shared" si="1"/>
        <v>16.414272000000004</v>
      </c>
      <c r="AE24">
        <f>'IDT-1'!D24</f>
        <v>0</v>
      </c>
      <c r="AF24" s="26"/>
      <c r="AG24">
        <f t="shared" si="2"/>
        <v>16.414272000000004</v>
      </c>
      <c r="AI24" s="75">
        <f>PXIL!L24</f>
        <v>0</v>
      </c>
      <c r="AJ24" s="75">
        <f>PXIL!R24</f>
        <v>0</v>
      </c>
      <c r="AK24" s="75">
        <f>RTM_IEX!L24</f>
        <v>11.56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0.15848800000000002</v>
      </c>
      <c r="AD25">
        <f t="shared" si="1"/>
        <v>17.851512000000003</v>
      </c>
      <c r="AE25">
        <f>'IDT-1'!D25</f>
        <v>0</v>
      </c>
      <c r="AF25" s="26"/>
      <c r="AG25">
        <f t="shared" si="2"/>
        <v>17.851512000000003</v>
      </c>
      <c r="AI25" s="75">
        <f>PXIL!L25</f>
        <v>0</v>
      </c>
      <c r="AJ25" s="75">
        <f>PXIL!R25</f>
        <v>0</v>
      </c>
      <c r="AK25" s="75">
        <f>RTM_IEX!L25</f>
        <v>13.01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0.16271200000000002</v>
      </c>
      <c r="AD26">
        <f t="shared" si="1"/>
        <v>18.327288000000003</v>
      </c>
      <c r="AE26">
        <f>'IDT-1'!D26</f>
        <v>0</v>
      </c>
      <c r="AF26" s="26"/>
      <c r="AG26">
        <f t="shared" si="2"/>
        <v>18.327288000000003</v>
      </c>
      <c r="AI26" s="75">
        <f>PXIL!L26</f>
        <v>0</v>
      </c>
      <c r="AJ26" s="75">
        <f>PXIL!R26</f>
        <v>0</v>
      </c>
      <c r="AK26" s="75">
        <f>RTM_IEX!L26</f>
        <v>13.49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0.16271200000000002</v>
      </c>
      <c r="AD27">
        <f t="shared" si="1"/>
        <v>18.327288000000003</v>
      </c>
      <c r="AE27">
        <f>'IDT-1'!D27</f>
        <v>0</v>
      </c>
      <c r="AF27" s="26"/>
      <c r="AG27">
        <f t="shared" si="2"/>
        <v>18.327288000000003</v>
      </c>
      <c r="AI27" s="75">
        <f>PXIL!L27</f>
        <v>0</v>
      </c>
      <c r="AJ27" s="75">
        <f>PXIL!R27</f>
        <v>0</v>
      </c>
      <c r="AK27" s="75">
        <f>RTM_IEX!L27</f>
        <v>13.49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0.17116000000000001</v>
      </c>
      <c r="AD28">
        <f t="shared" si="1"/>
        <v>19.278839999999999</v>
      </c>
      <c r="AE28">
        <f>'IDT-1'!D28</f>
        <v>0</v>
      </c>
      <c r="AF28" s="26"/>
      <c r="AG28">
        <f t="shared" si="2"/>
        <v>19.278839999999999</v>
      </c>
      <c r="AI28" s="75">
        <f>PXIL!L28</f>
        <v>0</v>
      </c>
      <c r="AJ28" s="75">
        <f>PXIL!R28</f>
        <v>0</v>
      </c>
      <c r="AK28" s="75">
        <f>RTM_IEX!L28</f>
        <v>14.45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0.17116000000000001</v>
      </c>
      <c r="AD29">
        <f t="shared" si="1"/>
        <v>19.278839999999999</v>
      </c>
      <c r="AE29">
        <f>'IDT-1'!D29</f>
        <v>0</v>
      </c>
      <c r="AF29" s="26"/>
      <c r="AG29">
        <f t="shared" si="2"/>
        <v>19.278839999999999</v>
      </c>
      <c r="AI29" s="75">
        <f>PXIL!L29</f>
        <v>0</v>
      </c>
      <c r="AJ29" s="75">
        <f>PXIL!R29</f>
        <v>0</v>
      </c>
      <c r="AK29" s="75">
        <f>RTM_IEX!L29</f>
        <v>14.45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0.17116000000000001</v>
      </c>
      <c r="AD30">
        <f t="shared" si="1"/>
        <v>19.278839999999999</v>
      </c>
      <c r="AE30">
        <f>'IDT-1'!D30</f>
        <v>0</v>
      </c>
      <c r="AF30" s="26"/>
      <c r="AG30">
        <f t="shared" si="2"/>
        <v>19.278839999999999</v>
      </c>
      <c r="AI30" s="75">
        <f>PXIL!L30</f>
        <v>0</v>
      </c>
      <c r="AJ30" s="75">
        <f>PXIL!R30</f>
        <v>0</v>
      </c>
      <c r="AK30" s="75">
        <f>RTM_IEX!L30</f>
        <v>14.45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0.17538400000000001</v>
      </c>
      <c r="AD31">
        <f t="shared" si="1"/>
        <v>19.754615999999999</v>
      </c>
      <c r="AE31">
        <f>'IDT-1'!D31</f>
        <v>0</v>
      </c>
      <c r="AF31" s="26"/>
      <c r="AG31">
        <f t="shared" si="2"/>
        <v>19.754615999999999</v>
      </c>
      <c r="AI31" s="75">
        <f>PXIL!L31</f>
        <v>0</v>
      </c>
      <c r="AJ31" s="75">
        <f>PXIL!R31</f>
        <v>0</v>
      </c>
      <c r="AK31" s="75">
        <f>RTM_IEX!L31</f>
        <v>14.93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0.17459200000000002</v>
      </c>
      <c r="AD32">
        <f t="shared" si="1"/>
        <v>19.665407999999999</v>
      </c>
      <c r="AE32">
        <f>'IDT-1'!D32</f>
        <v>0</v>
      </c>
      <c r="AF32" s="26"/>
      <c r="AG32">
        <f t="shared" si="2"/>
        <v>19.665407999999999</v>
      </c>
      <c r="AI32" s="75">
        <f>PXIL!L32</f>
        <v>0</v>
      </c>
      <c r="AJ32" s="75">
        <f>PXIL!R32</f>
        <v>0</v>
      </c>
      <c r="AK32" s="75">
        <f>RTM_IEX!L32</f>
        <v>14.74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0.17740800000000001</v>
      </c>
      <c r="AD33">
        <f t="shared" si="1"/>
        <v>19.982592</v>
      </c>
      <c r="AE33">
        <f>'IDT-1'!D33</f>
        <v>0</v>
      </c>
      <c r="AF33" s="26"/>
      <c r="AG33">
        <f t="shared" si="2"/>
        <v>19.982592</v>
      </c>
      <c r="AI33" s="75">
        <f>PXIL!L33</f>
        <v>0</v>
      </c>
      <c r="AJ33" s="75">
        <f>PXIL!R33</f>
        <v>0</v>
      </c>
      <c r="AK33" s="75">
        <f>RTM_IEX!L33</f>
        <v>14.74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0.18216000000000002</v>
      </c>
      <c r="AD34">
        <f t="shared" si="1"/>
        <v>20.51784</v>
      </c>
      <c r="AE34">
        <f>'IDT-1'!D34</f>
        <v>0</v>
      </c>
      <c r="AF34" s="26"/>
      <c r="AG34">
        <f t="shared" si="2"/>
        <v>20.51784</v>
      </c>
      <c r="AI34" s="75">
        <f>PXIL!L34</f>
        <v>0</v>
      </c>
      <c r="AJ34" s="75">
        <f>PXIL!R34</f>
        <v>0</v>
      </c>
      <c r="AK34" s="75">
        <f>RTM_IEX!L34</f>
        <v>14.84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0.18656</v>
      </c>
      <c r="AD35">
        <f t="shared" si="1"/>
        <v>21.013439999999999</v>
      </c>
      <c r="AE35">
        <f>'IDT-1'!D35</f>
        <v>0</v>
      </c>
      <c r="AF35" s="26"/>
      <c r="AG35">
        <f t="shared" si="2"/>
        <v>21.013439999999999</v>
      </c>
      <c r="AI35" s="75">
        <f>PXIL!L35</f>
        <v>0</v>
      </c>
      <c r="AJ35" s="75">
        <f>PXIL!R35</f>
        <v>0</v>
      </c>
      <c r="AK35" s="75">
        <f>RTM_IEX!L35</f>
        <v>15.03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0.19324800000000003</v>
      </c>
      <c r="AD36">
        <f t="shared" si="1"/>
        <v>21.766752</v>
      </c>
      <c r="AE36">
        <f>'IDT-1'!D36</f>
        <v>0</v>
      </c>
      <c r="AF36" s="26"/>
      <c r="AG36">
        <f t="shared" si="2"/>
        <v>21.766752</v>
      </c>
      <c r="AI36" s="75">
        <f>PXIL!L36</f>
        <v>0</v>
      </c>
      <c r="AJ36" s="75">
        <f>PXIL!R36</f>
        <v>0</v>
      </c>
      <c r="AK36" s="75">
        <f>RTM_IEX!L36</f>
        <v>15.32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0.19923200000000002</v>
      </c>
      <c r="AD37">
        <f t="shared" si="1"/>
        <v>22.440768000000002</v>
      </c>
      <c r="AE37">
        <f>'IDT-1'!D37</f>
        <v>0</v>
      </c>
      <c r="AF37" s="26"/>
      <c r="AG37">
        <f t="shared" si="2"/>
        <v>22.440768000000002</v>
      </c>
      <c r="AI37" s="75">
        <f>PXIL!L37</f>
        <v>0</v>
      </c>
      <c r="AJ37" s="75">
        <f>PXIL!R37</f>
        <v>0</v>
      </c>
      <c r="AK37" s="75">
        <f>RTM_IEX!L37</f>
        <v>15.13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0.20345600000000003</v>
      </c>
      <c r="AD38">
        <f t="shared" si="1"/>
        <v>22.916544000000002</v>
      </c>
      <c r="AE38">
        <f>'IDT-1'!D38</f>
        <v>0</v>
      </c>
      <c r="AF38" s="26"/>
      <c r="AG38">
        <f t="shared" si="2"/>
        <v>22.916544000000002</v>
      </c>
      <c r="AI38" s="75">
        <f>PXIL!L38</f>
        <v>0</v>
      </c>
      <c r="AJ38" s="75">
        <f>PXIL!R38</f>
        <v>0</v>
      </c>
      <c r="AK38" s="75">
        <f>RTM_IEX!L38</f>
        <v>15.13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4.9997596269410129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0.21700588471708093</v>
      </c>
      <c r="AD39">
        <f t="shared" si="1"/>
        <v>24.442753742223928</v>
      </c>
      <c r="AE39">
        <f>'IDT-1'!D39</f>
        <v>0</v>
      </c>
      <c r="AF39" s="26"/>
      <c r="AG39">
        <f t="shared" si="2"/>
        <v>24.442753742223928</v>
      </c>
      <c r="AI39" s="75">
        <f>PXIL!L39</f>
        <v>0</v>
      </c>
      <c r="AJ39" s="75">
        <f>PXIL!R39</f>
        <v>0</v>
      </c>
      <c r="AK39" s="75">
        <f>RTM_IEX!L39</f>
        <v>15.9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4.9997596269410129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0.22210988471708093</v>
      </c>
      <c r="AD40">
        <f t="shared" si="1"/>
        <v>25.017649742223934</v>
      </c>
      <c r="AE40">
        <f>'IDT-1'!D40</f>
        <v>0</v>
      </c>
      <c r="AF40" s="26"/>
      <c r="AG40">
        <f t="shared" si="2"/>
        <v>25.017649742223934</v>
      </c>
      <c r="AI40" s="75">
        <f>PXIL!L40</f>
        <v>0</v>
      </c>
      <c r="AJ40" s="75">
        <f>PXIL!R40</f>
        <v>0</v>
      </c>
      <c r="AK40" s="75">
        <f>RTM_IEX!L40</f>
        <v>15.71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4.9997596269410129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4.7300000000000004</v>
      </c>
      <c r="AB41" s="117">
        <f>-STOA!R41</f>
        <v>0</v>
      </c>
      <c r="AC41">
        <f t="shared" si="0"/>
        <v>0.22554188471708095</v>
      </c>
      <c r="AD41">
        <f t="shared" si="1"/>
        <v>25.404217742223935</v>
      </c>
      <c r="AE41">
        <f>'IDT-1'!D41</f>
        <v>0</v>
      </c>
      <c r="AF41" s="26"/>
      <c r="AG41">
        <f t="shared" si="2"/>
        <v>25.404217742223935</v>
      </c>
      <c r="AI41" s="75">
        <f>PXIL!L41</f>
        <v>0</v>
      </c>
      <c r="AJ41" s="75">
        <f>PXIL!R41</f>
        <v>0</v>
      </c>
      <c r="AK41" s="75">
        <f>RTM_IEX!L41</f>
        <v>15.9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4.9997596269410129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0.22976588471708093</v>
      </c>
      <c r="AD42">
        <f t="shared" si="1"/>
        <v>25.879993742223931</v>
      </c>
      <c r="AE42">
        <f>'IDT-1'!D42</f>
        <v>0</v>
      </c>
      <c r="AF42" s="26"/>
      <c r="AG42">
        <f t="shared" si="2"/>
        <v>25.879993742223931</v>
      </c>
      <c r="AI42" s="75">
        <f>PXIL!L42</f>
        <v>0</v>
      </c>
      <c r="AJ42" s="75">
        <f>PXIL!R42</f>
        <v>0</v>
      </c>
      <c r="AK42" s="75">
        <f>RTM_IEX!L42</f>
        <v>15.9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4.9997596269410129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0.23557388471708093</v>
      </c>
      <c r="AD43">
        <f t="shared" si="1"/>
        <v>26.534185742223933</v>
      </c>
      <c r="AE43">
        <f>'IDT-1'!D43</f>
        <v>0</v>
      </c>
      <c r="AF43" s="26"/>
      <c r="AG43">
        <f t="shared" si="2"/>
        <v>26.534185742223933</v>
      </c>
      <c r="AI43" s="75">
        <f>PXIL!L43</f>
        <v>0</v>
      </c>
      <c r="AJ43" s="75">
        <f>PXIL!R43</f>
        <v>0</v>
      </c>
      <c r="AK43" s="75">
        <f>RTM_IEX!L43</f>
        <v>16.18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4.9997596269410129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0.23645388471708095</v>
      </c>
      <c r="AD44">
        <f t="shared" si="1"/>
        <v>26.633305742223932</v>
      </c>
      <c r="AE44">
        <f>'IDT-1'!D44</f>
        <v>0</v>
      </c>
      <c r="AF44" s="26"/>
      <c r="AG44">
        <f t="shared" si="2"/>
        <v>26.633305742223932</v>
      </c>
      <c r="AI44" s="75">
        <f>PXIL!L44</f>
        <v>0</v>
      </c>
      <c r="AJ44" s="75">
        <f>PXIL!R44</f>
        <v>0</v>
      </c>
      <c r="AK44" s="75">
        <f>RTM_IEX!L44</f>
        <v>16.18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4.9997596269410129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0.24243788471708094</v>
      </c>
      <c r="AD45">
        <f t="shared" si="1"/>
        <v>27.30732174222393</v>
      </c>
      <c r="AE45">
        <f>'IDT-1'!D45</f>
        <v>0</v>
      </c>
      <c r="AF45" s="26"/>
      <c r="AG45">
        <f t="shared" si="2"/>
        <v>27.30732174222393</v>
      </c>
      <c r="AI45" s="75">
        <f>PXIL!L45</f>
        <v>0</v>
      </c>
      <c r="AJ45" s="75">
        <f>PXIL!R45</f>
        <v>0</v>
      </c>
      <c r="AK45" s="75">
        <f>RTM_IEX!L45</f>
        <v>16.86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4.9997596269410129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0.24243788471708089</v>
      </c>
      <c r="AD46">
        <f t="shared" si="1"/>
        <v>27.30732174222393</v>
      </c>
      <c r="AE46">
        <f>'IDT-1'!D46</f>
        <v>0</v>
      </c>
      <c r="AF46" s="26"/>
      <c r="AG46">
        <f t="shared" si="2"/>
        <v>27.30732174222393</v>
      </c>
      <c r="AI46" s="75">
        <f>PXIL!L46</f>
        <v>0</v>
      </c>
      <c r="AJ46" s="75">
        <f>PXIL!R46</f>
        <v>0</v>
      </c>
      <c r="AK46" s="75">
        <f>RTM_IEX!L46</f>
        <v>16.38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4.9997596269410129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0.24498988471708094</v>
      </c>
      <c r="AD47">
        <f t="shared" si="1"/>
        <v>27.594769742223932</v>
      </c>
      <c r="AE47">
        <f>'IDT-1'!D47</f>
        <v>0</v>
      </c>
      <c r="AF47" s="26"/>
      <c r="AG47">
        <f t="shared" si="2"/>
        <v>27.594769742223932</v>
      </c>
      <c r="AI47" s="75">
        <f>PXIL!L47</f>
        <v>0</v>
      </c>
      <c r="AJ47" s="75">
        <f>PXIL!R47</f>
        <v>0</v>
      </c>
      <c r="AK47" s="75">
        <f>RTM_IEX!L47</f>
        <v>15.9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4.9997596269410129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0.24674988471708093</v>
      </c>
      <c r="AD48">
        <f t="shared" si="1"/>
        <v>27.793009742223934</v>
      </c>
      <c r="AE48">
        <f>'IDT-1'!D48</f>
        <v>0</v>
      </c>
      <c r="AF48" s="26"/>
      <c r="AG48">
        <f t="shared" si="2"/>
        <v>27.793009742223934</v>
      </c>
      <c r="AI48" s="75">
        <f>PXIL!L48</f>
        <v>0</v>
      </c>
      <c r="AJ48" s="75">
        <f>PXIL!R48</f>
        <v>0</v>
      </c>
      <c r="AK48" s="75">
        <f>RTM_IEX!L48</f>
        <v>15.9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4.9997596269410129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0.24410988471708092</v>
      </c>
      <c r="AD49">
        <f t="shared" si="1"/>
        <v>27.495649742223932</v>
      </c>
      <c r="AE49">
        <f>'IDT-1'!D49</f>
        <v>0</v>
      </c>
      <c r="AF49" s="26"/>
      <c r="AG49">
        <f t="shared" si="2"/>
        <v>27.495649742223932</v>
      </c>
      <c r="AI49" s="75">
        <f>PXIL!L49</f>
        <v>0</v>
      </c>
      <c r="AJ49" s="75">
        <f>PXIL!R49</f>
        <v>0</v>
      </c>
      <c r="AK49" s="75">
        <f>RTM_IEX!L49</f>
        <v>14.93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4.9997596269410129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0.24586988471708091</v>
      </c>
      <c r="AD50">
        <f t="shared" si="1"/>
        <v>27.693889742223931</v>
      </c>
      <c r="AE50">
        <f>'IDT-1'!D50</f>
        <v>0</v>
      </c>
      <c r="AF50" s="26"/>
      <c r="AG50">
        <f t="shared" si="2"/>
        <v>27.693889742223931</v>
      </c>
      <c r="AI50" s="75">
        <f>PXIL!L50</f>
        <v>0</v>
      </c>
      <c r="AJ50" s="75">
        <f>PXIL!R50</f>
        <v>0</v>
      </c>
      <c r="AK50" s="75">
        <f>RTM_IEX!L50</f>
        <v>14.93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0.24666399999999999</v>
      </c>
      <c r="AD51">
        <f t="shared" si="1"/>
        <v>27.783336000000002</v>
      </c>
      <c r="AE51">
        <f>'IDT-1'!D51</f>
        <v>0</v>
      </c>
      <c r="AF51" s="26"/>
      <c r="AG51">
        <f t="shared" si="2"/>
        <v>27.783336000000002</v>
      </c>
      <c r="AI51" s="75">
        <f>PXIL!L51</f>
        <v>0</v>
      </c>
      <c r="AJ51" s="75">
        <f>PXIL!R51</f>
        <v>0</v>
      </c>
      <c r="AK51" s="75">
        <f>RTM_IEX!L51</f>
        <v>14.93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0.24754399999999999</v>
      </c>
      <c r="AD52">
        <f t="shared" si="1"/>
        <v>27.882455999999998</v>
      </c>
      <c r="AE52">
        <f>'IDT-1'!D52</f>
        <v>0</v>
      </c>
      <c r="AF52" s="26"/>
      <c r="AG52">
        <f t="shared" si="2"/>
        <v>27.882455999999998</v>
      </c>
      <c r="AI52" s="75">
        <f>PXIL!L52</f>
        <v>0</v>
      </c>
      <c r="AJ52" s="75">
        <f>PXIL!R52</f>
        <v>0</v>
      </c>
      <c r="AK52" s="75">
        <f>RTM_IEX!L52</f>
        <v>14.93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0.248336</v>
      </c>
      <c r="AD53">
        <f t="shared" si="1"/>
        <v>27.971664000000001</v>
      </c>
      <c r="AE53">
        <f>'IDT-1'!D53</f>
        <v>0</v>
      </c>
      <c r="AF53" s="26"/>
      <c r="AG53">
        <f t="shared" si="2"/>
        <v>27.971664000000001</v>
      </c>
      <c r="AI53" s="75">
        <f>PXIL!L53</f>
        <v>0</v>
      </c>
      <c r="AJ53" s="75">
        <f>PXIL!R53</f>
        <v>0</v>
      </c>
      <c r="AK53" s="75">
        <f>RTM_IEX!L53</f>
        <v>14.93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8.58</v>
      </c>
      <c r="AB54" s="117">
        <f>-STOA!R54</f>
        <v>0</v>
      </c>
      <c r="AC54">
        <f t="shared" si="0"/>
        <v>0.250888</v>
      </c>
      <c r="AD54">
        <f t="shared" si="1"/>
        <v>28.259111999999998</v>
      </c>
      <c r="AE54">
        <f>'IDT-1'!D54</f>
        <v>0</v>
      </c>
      <c r="AF54" s="26"/>
      <c r="AG54">
        <f t="shared" si="2"/>
        <v>28.259111999999998</v>
      </c>
      <c r="AI54" s="75">
        <f>PXIL!L54</f>
        <v>0</v>
      </c>
      <c r="AJ54" s="75">
        <f>PXIL!R54</f>
        <v>0</v>
      </c>
      <c r="AK54" s="75">
        <f>RTM_IEX!L54</f>
        <v>14.93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9.02</v>
      </c>
      <c r="AB55" s="117">
        <f>-STOA!R55</f>
        <v>0</v>
      </c>
      <c r="AC55">
        <f t="shared" si="0"/>
        <v>0.25053599999999998</v>
      </c>
      <c r="AD55">
        <f t="shared" si="1"/>
        <v>28.219463999999999</v>
      </c>
      <c r="AE55">
        <f>'IDT-1'!D55</f>
        <v>0</v>
      </c>
      <c r="AF55" s="26"/>
      <c r="AG55">
        <f t="shared" si="2"/>
        <v>28.219463999999999</v>
      </c>
      <c r="AI55" s="75">
        <f>PXIL!L55</f>
        <v>0</v>
      </c>
      <c r="AJ55" s="75">
        <f>PXIL!R55</f>
        <v>0</v>
      </c>
      <c r="AK55" s="75">
        <f>RTM_IEX!L55</f>
        <v>14.45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8.68</v>
      </c>
      <c r="AB56" s="117">
        <f>-STOA!R56</f>
        <v>0</v>
      </c>
      <c r="AC56">
        <f t="shared" si="0"/>
        <v>0.24754399999999999</v>
      </c>
      <c r="AD56">
        <f t="shared" si="1"/>
        <v>27.882455999999998</v>
      </c>
      <c r="AE56">
        <f>'IDT-1'!D56</f>
        <v>0</v>
      </c>
      <c r="AF56" s="26"/>
      <c r="AG56">
        <f t="shared" si="2"/>
        <v>27.882455999999998</v>
      </c>
      <c r="AI56" s="75">
        <f>PXIL!L56</f>
        <v>0</v>
      </c>
      <c r="AJ56" s="75">
        <f>PXIL!R56</f>
        <v>0</v>
      </c>
      <c r="AK56" s="75">
        <f>RTM_IEX!L56</f>
        <v>14.45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8.49</v>
      </c>
      <c r="AB57" s="117">
        <f>-STOA!R57</f>
        <v>0</v>
      </c>
      <c r="AC57">
        <f t="shared" si="0"/>
        <v>0.24587200000000001</v>
      </c>
      <c r="AD57">
        <f t="shared" si="1"/>
        <v>27.694127999999999</v>
      </c>
      <c r="AE57">
        <f>'IDT-1'!D57</f>
        <v>0</v>
      </c>
      <c r="AF57" s="26"/>
      <c r="AG57">
        <f t="shared" si="2"/>
        <v>27.694127999999999</v>
      </c>
      <c r="AI57" s="75">
        <f>PXIL!L57</f>
        <v>0</v>
      </c>
      <c r="AJ57" s="75">
        <f>PXIL!R57</f>
        <v>0</v>
      </c>
      <c r="AK57" s="75">
        <f>RTM_IEX!L57</f>
        <v>14.45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8.1999999999999993</v>
      </c>
      <c r="AB58" s="117">
        <f>-STOA!R58</f>
        <v>0</v>
      </c>
      <c r="AC58">
        <f t="shared" si="0"/>
        <v>0.24331999999999998</v>
      </c>
      <c r="AD58">
        <f t="shared" si="1"/>
        <v>27.406679999999998</v>
      </c>
      <c r="AE58">
        <f>'IDT-1'!D58</f>
        <v>0</v>
      </c>
      <c r="AF58" s="26"/>
      <c r="AG58">
        <f t="shared" si="2"/>
        <v>27.406679999999998</v>
      </c>
      <c r="AI58" s="75">
        <f>PXIL!L58</f>
        <v>0</v>
      </c>
      <c r="AJ58" s="75">
        <f>PXIL!R58</f>
        <v>0</v>
      </c>
      <c r="AK58" s="75">
        <f>RTM_IEX!L58</f>
        <v>14.45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</v>
      </c>
      <c r="AB59" s="117">
        <f>-STOA!R59</f>
        <v>0</v>
      </c>
      <c r="AC59">
        <f t="shared" si="0"/>
        <v>0.24243999999999999</v>
      </c>
      <c r="AD59">
        <f t="shared" si="1"/>
        <v>27.307559999999999</v>
      </c>
      <c r="AE59">
        <f>'IDT-1'!D59</f>
        <v>0</v>
      </c>
      <c r="AF59" s="26"/>
      <c r="AG59">
        <f t="shared" si="2"/>
        <v>27.307559999999999</v>
      </c>
      <c r="AI59" s="75">
        <f>PXIL!L59</f>
        <v>0</v>
      </c>
      <c r="AJ59" s="75">
        <f>PXIL!R59</f>
        <v>0</v>
      </c>
      <c r="AK59" s="75">
        <f>RTM_IEX!L59</f>
        <v>14.45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0.24199999999999999</v>
      </c>
      <c r="AD60">
        <f t="shared" si="1"/>
        <v>27.257999999999999</v>
      </c>
      <c r="AE60">
        <f>'IDT-1'!D60</f>
        <v>0</v>
      </c>
      <c r="AF60" s="26"/>
      <c r="AG60">
        <f t="shared" si="2"/>
        <v>27.257999999999999</v>
      </c>
      <c r="AI60" s="75">
        <f>PXIL!L60</f>
        <v>0</v>
      </c>
      <c r="AJ60" s="75">
        <f>PXIL!R60</f>
        <v>0</v>
      </c>
      <c r="AK60" s="75">
        <f>RTM_IEX!L60</f>
        <v>14.45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7.91</v>
      </c>
      <c r="AB61" s="117">
        <f>-STOA!R61</f>
        <v>0</v>
      </c>
      <c r="AC61">
        <f t="shared" si="0"/>
        <v>0.24499200000000002</v>
      </c>
      <c r="AD61">
        <f t="shared" si="1"/>
        <v>27.595008</v>
      </c>
      <c r="AE61">
        <f>'IDT-1'!D61</f>
        <v>0</v>
      </c>
      <c r="AF61" s="26"/>
      <c r="AG61">
        <f t="shared" si="2"/>
        <v>27.595008</v>
      </c>
      <c r="AI61" s="75">
        <f>PXIL!L61</f>
        <v>0</v>
      </c>
      <c r="AJ61" s="75">
        <f>PXIL!R61</f>
        <v>0</v>
      </c>
      <c r="AK61" s="75">
        <f>RTM_IEX!L61</f>
        <v>14.93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0.244112</v>
      </c>
      <c r="AD62">
        <f t="shared" si="1"/>
        <v>27.495887999999997</v>
      </c>
      <c r="AE62">
        <f>'IDT-1'!D62</f>
        <v>0</v>
      </c>
      <c r="AF62" s="26"/>
      <c r="AG62">
        <f t="shared" si="2"/>
        <v>27.495887999999997</v>
      </c>
      <c r="AI62" s="75">
        <f>PXIL!L62</f>
        <v>0</v>
      </c>
      <c r="AJ62" s="75">
        <f>PXIL!R62</f>
        <v>0</v>
      </c>
      <c r="AK62" s="75">
        <f>RTM_IEX!L62</f>
        <v>14.93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7.76</v>
      </c>
      <c r="AB63" s="117">
        <f>-STOA!R63</f>
        <v>0</v>
      </c>
      <c r="AC63">
        <f t="shared" si="0"/>
        <v>0.24789600000000001</v>
      </c>
      <c r="AD63">
        <f t="shared" si="1"/>
        <v>27.922104000000001</v>
      </c>
      <c r="AE63">
        <f>'IDT-1'!D63</f>
        <v>0</v>
      </c>
      <c r="AF63" s="26"/>
      <c r="AG63">
        <f t="shared" si="2"/>
        <v>27.922104000000001</v>
      </c>
      <c r="AI63" s="75">
        <f>PXIL!L63</f>
        <v>0</v>
      </c>
      <c r="AJ63" s="75">
        <f>PXIL!R63</f>
        <v>0</v>
      </c>
      <c r="AK63" s="75">
        <f>RTM_IEX!L63</f>
        <v>15.41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7.72</v>
      </c>
      <c r="AB64" s="117">
        <f>-STOA!R64</f>
        <v>0</v>
      </c>
      <c r="AC64">
        <f t="shared" si="0"/>
        <v>0.24754399999999999</v>
      </c>
      <c r="AD64">
        <f t="shared" si="1"/>
        <v>27.882455999999998</v>
      </c>
      <c r="AE64">
        <f>'IDT-1'!D64</f>
        <v>0</v>
      </c>
      <c r="AF64" s="26"/>
      <c r="AG64">
        <f t="shared" si="2"/>
        <v>27.882455999999998</v>
      </c>
      <c r="AI64" s="75">
        <f>PXIL!L64</f>
        <v>0</v>
      </c>
      <c r="AJ64" s="75">
        <f>PXIL!R64</f>
        <v>0</v>
      </c>
      <c r="AK64" s="75">
        <f>RTM_IEX!L64</f>
        <v>15.41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0.248336</v>
      </c>
      <c r="AD65">
        <f t="shared" si="1"/>
        <v>27.971664000000001</v>
      </c>
      <c r="AE65">
        <f>'IDT-1'!D65</f>
        <v>0</v>
      </c>
      <c r="AF65" s="26"/>
      <c r="AG65">
        <f t="shared" si="2"/>
        <v>27.971664000000001</v>
      </c>
      <c r="AI65" s="75">
        <f>PXIL!L65</f>
        <v>0</v>
      </c>
      <c r="AJ65" s="75">
        <f>PXIL!R65</f>
        <v>0</v>
      </c>
      <c r="AK65" s="75">
        <f>RTM_IEX!L65</f>
        <v>16.37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0.24587200000000001</v>
      </c>
      <c r="AD66">
        <f t="shared" si="1"/>
        <v>27.694127999999999</v>
      </c>
      <c r="AE66">
        <f>'IDT-1'!D66</f>
        <v>0</v>
      </c>
      <c r="AF66" s="26"/>
      <c r="AG66">
        <f t="shared" si="2"/>
        <v>27.694127999999999</v>
      </c>
      <c r="AI66" s="75">
        <f>PXIL!L66</f>
        <v>0</v>
      </c>
      <c r="AJ66" s="75">
        <f>PXIL!R66</f>
        <v>0</v>
      </c>
      <c r="AK66" s="75">
        <f>RTM_IEX!L66</f>
        <v>16.86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0.24666400000000002</v>
      </c>
      <c r="AD67">
        <f t="shared" si="1"/>
        <v>27.783336000000002</v>
      </c>
      <c r="AE67">
        <f>'IDT-1'!D67</f>
        <v>0</v>
      </c>
      <c r="AF67" s="26"/>
      <c r="AG67">
        <f t="shared" si="2"/>
        <v>27.783336000000002</v>
      </c>
      <c r="AI67" s="75">
        <f>PXIL!L67</f>
        <v>0</v>
      </c>
      <c r="AJ67" s="75">
        <f>PXIL!R67</f>
        <v>0</v>
      </c>
      <c r="AK67" s="75">
        <f>RTM_IEX!L67</f>
        <v>17.34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0.244112</v>
      </c>
      <c r="AD68">
        <f t="shared" ref="AD68:AD98" si="4">SUM(B68:AB68,AI68:AR68)-AC68</f>
        <v>27.495888000000001</v>
      </c>
      <c r="AE68">
        <f>'IDT-1'!D68</f>
        <v>0</v>
      </c>
      <c r="AF68" s="26"/>
      <c r="AG68">
        <f t="shared" ref="AG68:AG98" si="5">SUM(AD68:AF68)</f>
        <v>27.495888000000001</v>
      </c>
      <c r="AI68" s="75">
        <f>PXIL!L68</f>
        <v>0</v>
      </c>
      <c r="AJ68" s="75">
        <f>PXIL!R68</f>
        <v>0</v>
      </c>
      <c r="AK68" s="75">
        <f>RTM_IEX!L68</f>
        <v>17.82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0.24331999999999998</v>
      </c>
      <c r="AD69">
        <f t="shared" si="4"/>
        <v>27.406679999999998</v>
      </c>
      <c r="AE69">
        <f>'IDT-1'!D69</f>
        <v>0</v>
      </c>
      <c r="AF69" s="26"/>
      <c r="AG69">
        <f t="shared" si="5"/>
        <v>27.406679999999998</v>
      </c>
      <c r="AI69" s="75">
        <f>PXIL!L69</f>
        <v>0</v>
      </c>
      <c r="AJ69" s="75">
        <f>PXIL!R69</f>
        <v>0</v>
      </c>
      <c r="AK69" s="75">
        <f>RTM_IEX!L69</f>
        <v>18.309999999999999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0.244112</v>
      </c>
      <c r="AD70">
        <f t="shared" si="4"/>
        <v>27.495888000000001</v>
      </c>
      <c r="AE70">
        <f>'IDT-1'!D70</f>
        <v>0</v>
      </c>
      <c r="AF70" s="26"/>
      <c r="AG70">
        <f t="shared" si="5"/>
        <v>27.495888000000001</v>
      </c>
      <c r="AI70" s="75">
        <f>PXIL!L70</f>
        <v>0</v>
      </c>
      <c r="AJ70" s="75">
        <f>PXIL!R70</f>
        <v>0</v>
      </c>
      <c r="AK70" s="75">
        <f>RTM_IEX!L70</f>
        <v>19.27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4.9997829295823566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0.22791808978032477</v>
      </c>
      <c r="AD71">
        <f t="shared" si="4"/>
        <v>25.671864839802033</v>
      </c>
      <c r="AE71">
        <f>'IDT-1'!D71</f>
        <v>0</v>
      </c>
      <c r="AF71" s="26"/>
      <c r="AG71">
        <f t="shared" si="5"/>
        <v>25.671864839802033</v>
      </c>
      <c r="AI71" s="75">
        <f>PXIL!L71</f>
        <v>0</v>
      </c>
      <c r="AJ71" s="75">
        <f>PXIL!R71</f>
        <v>0</v>
      </c>
      <c r="AK71" s="75">
        <f>RTM_IEX!L71</f>
        <v>18.3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4.9997829295823566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0.21102208978032475</v>
      </c>
      <c r="AD72">
        <f t="shared" si="4"/>
        <v>23.768760839802031</v>
      </c>
      <c r="AE72">
        <f>'IDT-1'!D72</f>
        <v>0</v>
      </c>
      <c r="AF72" s="26"/>
      <c r="AG72">
        <f t="shared" si="5"/>
        <v>23.768760839802031</v>
      </c>
      <c r="AI72" s="75">
        <f>PXIL!L72</f>
        <v>0</v>
      </c>
      <c r="AJ72" s="75">
        <f>PXIL!R72</f>
        <v>0</v>
      </c>
      <c r="AK72" s="75">
        <f>RTM_IEX!L72</f>
        <v>17.34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4.9997919613880333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0.19579816926021471</v>
      </c>
      <c r="AD73">
        <f t="shared" si="4"/>
        <v>22.05399379212782</v>
      </c>
      <c r="AE73">
        <f>'IDT-1'!D73</f>
        <v>0</v>
      </c>
      <c r="AF73" s="26"/>
      <c r="AG73">
        <f t="shared" si="5"/>
        <v>22.05399379212782</v>
      </c>
      <c r="AI73" s="75">
        <f>PXIL!L73</f>
        <v>0</v>
      </c>
      <c r="AJ73" s="75">
        <f>PXIL!R73</f>
        <v>0</v>
      </c>
      <c r="AK73" s="75">
        <f>RTM_IEX!L73</f>
        <v>16.38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0.18999199999999999</v>
      </c>
      <c r="AD74">
        <f t="shared" si="4"/>
        <v>21.400008</v>
      </c>
      <c r="AE74">
        <f>'IDT-1'!D74</f>
        <v>0</v>
      </c>
      <c r="AF74" s="26"/>
      <c r="AG74">
        <f t="shared" si="5"/>
        <v>21.400008</v>
      </c>
      <c r="AI74" s="75">
        <f>PXIL!L74</f>
        <v>0</v>
      </c>
      <c r="AJ74" s="75">
        <f>PXIL!R74</f>
        <v>0</v>
      </c>
      <c r="AK74" s="75">
        <f>RTM_IEX!L74</f>
        <v>16.38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0.18814400000000001</v>
      </c>
      <c r="AD75">
        <f t="shared" si="4"/>
        <v>21.191855999999998</v>
      </c>
      <c r="AE75">
        <f>'IDT-1'!D75</f>
        <v>0</v>
      </c>
      <c r="AF75" s="26"/>
      <c r="AG75">
        <f t="shared" si="5"/>
        <v>21.191855999999998</v>
      </c>
      <c r="AI75" s="75">
        <f>PXIL!L75</f>
        <v>0</v>
      </c>
      <c r="AJ75" s="75">
        <f>PXIL!R75</f>
        <v>0</v>
      </c>
      <c r="AK75" s="75">
        <f>RTM_IEX!L75</f>
        <v>16.38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0.18814400000000001</v>
      </c>
      <c r="AD76">
        <f t="shared" si="4"/>
        <v>21.191855999999998</v>
      </c>
      <c r="AE76">
        <f>'IDT-1'!D76</f>
        <v>0</v>
      </c>
      <c r="AF76" s="26"/>
      <c r="AG76">
        <f t="shared" si="5"/>
        <v>21.191855999999998</v>
      </c>
      <c r="AI76" s="75">
        <f>PXIL!L76</f>
        <v>0</v>
      </c>
      <c r="AJ76" s="75">
        <f>PXIL!R76</f>
        <v>0</v>
      </c>
      <c r="AK76" s="75">
        <f>RTM_IEX!L76</f>
        <v>16.38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4.8403227439002983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0.18673884014632264</v>
      </c>
      <c r="AD77">
        <f t="shared" si="4"/>
        <v>21.033583903753975</v>
      </c>
      <c r="AE77">
        <f>'IDT-1'!D77</f>
        <v>0</v>
      </c>
      <c r="AF77" s="26"/>
      <c r="AG77">
        <f t="shared" si="5"/>
        <v>21.033583903753975</v>
      </c>
      <c r="AI77" s="75">
        <f>PXIL!L77</f>
        <v>0</v>
      </c>
      <c r="AJ77" s="75">
        <f>PXIL!R77</f>
        <v>0</v>
      </c>
      <c r="AK77" s="75">
        <f>RTM_IEX!L77</f>
        <v>16.38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4.8403854218135951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0.18673939171195963</v>
      </c>
      <c r="AD78">
        <f t="shared" si="4"/>
        <v>21.033646030101636</v>
      </c>
      <c r="AE78">
        <f>'IDT-1'!D78</f>
        <v>0</v>
      </c>
      <c r="AF78" s="26"/>
      <c r="AG78">
        <f t="shared" si="5"/>
        <v>21.033646030101636</v>
      </c>
      <c r="AI78" s="75">
        <f>PXIL!L78</f>
        <v>0</v>
      </c>
      <c r="AJ78" s="75">
        <f>PXIL!R78</f>
        <v>0</v>
      </c>
      <c r="AK78" s="75">
        <f>RTM_IEX!L78</f>
        <v>16.38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4.8403854218135951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0.19237139171195963</v>
      </c>
      <c r="AD79">
        <f t="shared" si="4"/>
        <v>21.668014030101638</v>
      </c>
      <c r="AE79">
        <f>'IDT-1'!D79</f>
        <v>0</v>
      </c>
      <c r="AF79" s="26"/>
      <c r="AG79">
        <f t="shared" si="5"/>
        <v>21.668014030101638</v>
      </c>
      <c r="AI79" s="75">
        <f>PXIL!L79</f>
        <v>0</v>
      </c>
      <c r="AJ79" s="75">
        <f>PXIL!R79</f>
        <v>0</v>
      </c>
      <c r="AK79" s="75">
        <f>RTM_IEX!L79</f>
        <v>17.02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4.8404874472934543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0.1819882895361824</v>
      </c>
      <c r="AD80">
        <f t="shared" si="4"/>
        <v>20.498499157757273</v>
      </c>
      <c r="AE80">
        <f>'IDT-1'!D80</f>
        <v>0</v>
      </c>
      <c r="AF80" s="26"/>
      <c r="AG80">
        <f t="shared" si="5"/>
        <v>20.498499157757273</v>
      </c>
      <c r="AI80" s="75">
        <f>PXIL!L80</f>
        <v>0</v>
      </c>
      <c r="AJ80" s="75">
        <f>PXIL!R80</f>
        <v>0</v>
      </c>
      <c r="AK80" s="75">
        <f>RTM_IEX!L80</f>
        <v>15.84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4.8404874472934543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0.17978828953618242</v>
      </c>
      <c r="AD81">
        <f t="shared" si="4"/>
        <v>20.250699157757271</v>
      </c>
      <c r="AE81">
        <f>'IDT-1'!D81</f>
        <v>0</v>
      </c>
      <c r="AF81" s="26"/>
      <c r="AG81">
        <f t="shared" si="5"/>
        <v>20.250699157757271</v>
      </c>
      <c r="AI81" s="75">
        <f>PXIL!L81</f>
        <v>0</v>
      </c>
      <c r="AJ81" s="75">
        <f>PXIL!R81</f>
        <v>0</v>
      </c>
      <c r="AK81" s="75">
        <f>RTM_IEX!L81</f>
        <v>15.59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4.8404874472934543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0.16993228953618239</v>
      </c>
      <c r="AD82">
        <f t="shared" si="4"/>
        <v>19.140555157757273</v>
      </c>
      <c r="AE82">
        <f>'IDT-1'!D82</f>
        <v>0</v>
      </c>
      <c r="AF82" s="26"/>
      <c r="AG82">
        <f t="shared" si="5"/>
        <v>19.140555157757273</v>
      </c>
      <c r="AI82" s="75">
        <f>PXIL!L82</f>
        <v>0</v>
      </c>
      <c r="AJ82" s="75">
        <f>PXIL!R82</f>
        <v>0</v>
      </c>
      <c r="AK82" s="75">
        <f>RTM_IEX!L82</f>
        <v>14.47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4.9200000000000008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0.21797600000000003</v>
      </c>
      <c r="AD83">
        <f t="shared" si="4"/>
        <v>24.552024000000003</v>
      </c>
      <c r="AE83">
        <f>'IDT-1'!D83</f>
        <v>0</v>
      </c>
      <c r="AF83" s="26"/>
      <c r="AG83">
        <f t="shared" si="5"/>
        <v>24.552024000000003</v>
      </c>
      <c r="AI83" s="75">
        <f>PXIL!L83</f>
        <v>0</v>
      </c>
      <c r="AJ83" s="75">
        <f>PXIL!R83</f>
        <v>0</v>
      </c>
      <c r="AK83" s="75">
        <f>RTM_IEX!L83</f>
        <v>19.850000000000001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4.9200000000000008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0.21278400000000003</v>
      </c>
      <c r="AD84">
        <f t="shared" si="4"/>
        <v>23.967216000000004</v>
      </c>
      <c r="AE84">
        <f>'IDT-1'!D84</f>
        <v>0</v>
      </c>
      <c r="AF84" s="26"/>
      <c r="AG84">
        <f t="shared" si="5"/>
        <v>23.967216000000004</v>
      </c>
      <c r="AI84" s="75">
        <f>PXIL!L84</f>
        <v>0</v>
      </c>
      <c r="AJ84" s="75">
        <f>PXIL!R84</f>
        <v>0</v>
      </c>
      <c r="AK84" s="75">
        <f>RTM_IEX!L84</f>
        <v>19.260000000000002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4.9200000000000008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0.21630400000000002</v>
      </c>
      <c r="AD85">
        <f t="shared" si="4"/>
        <v>24.363696000000001</v>
      </c>
      <c r="AE85">
        <f>'IDT-1'!D85</f>
        <v>0</v>
      </c>
      <c r="AF85" s="26"/>
      <c r="AG85">
        <f t="shared" si="5"/>
        <v>24.363696000000001</v>
      </c>
      <c r="AI85" s="75">
        <f>PXIL!L85</f>
        <v>0</v>
      </c>
      <c r="AJ85" s="75">
        <f>PXIL!R85</f>
        <v>0</v>
      </c>
      <c r="AK85" s="75">
        <f>RTM_IEX!L85</f>
        <v>19.66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4.9200000000000008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0.19359999999999999</v>
      </c>
      <c r="AD86">
        <f t="shared" si="4"/>
        <v>21.8064</v>
      </c>
      <c r="AE86">
        <f>'IDT-1'!D86</f>
        <v>0</v>
      </c>
      <c r="AF86" s="26"/>
      <c r="AG86">
        <f t="shared" si="5"/>
        <v>21.8064</v>
      </c>
      <c r="AI86" s="75">
        <f>PXIL!L86</f>
        <v>0</v>
      </c>
      <c r="AJ86" s="75">
        <f>PXIL!R86</f>
        <v>0</v>
      </c>
      <c r="AK86" s="75">
        <f>RTM_IEX!L86</f>
        <v>17.079999999999998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4.9200000000000008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0.17723200000000003</v>
      </c>
      <c r="AD87">
        <f t="shared" si="4"/>
        <v>19.962768000000001</v>
      </c>
      <c r="AE87">
        <f>'IDT-1'!D87</f>
        <v>0</v>
      </c>
      <c r="AF87" s="26"/>
      <c r="AG87">
        <f t="shared" si="5"/>
        <v>19.962768000000001</v>
      </c>
      <c r="AI87" s="75">
        <f>PXIL!L87</f>
        <v>0</v>
      </c>
      <c r="AJ87" s="75">
        <f>PXIL!R87</f>
        <v>0</v>
      </c>
      <c r="AK87" s="75">
        <f>RTM_IEX!L87</f>
        <v>15.22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4.9200000000000008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0.173096</v>
      </c>
      <c r="AD88">
        <f t="shared" si="4"/>
        <v>19.496904000000001</v>
      </c>
      <c r="AE88">
        <f>'IDT-1'!D88</f>
        <v>0</v>
      </c>
      <c r="AF88" s="26"/>
      <c r="AG88">
        <f t="shared" si="5"/>
        <v>19.496904000000001</v>
      </c>
      <c r="AI88" s="75">
        <f>PXIL!L88</f>
        <v>0</v>
      </c>
      <c r="AJ88" s="75">
        <f>PXIL!R88</f>
        <v>0</v>
      </c>
      <c r="AK88" s="75">
        <f>RTM_IEX!L88</f>
        <v>14.75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4.9205956300851161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0.17424524154474902</v>
      </c>
      <c r="AD89">
        <f t="shared" si="4"/>
        <v>19.626350388540367</v>
      </c>
      <c r="AE89">
        <f>'IDT-1'!D89</f>
        <v>0</v>
      </c>
      <c r="AF89" s="26"/>
      <c r="AG89">
        <f t="shared" si="5"/>
        <v>19.626350388540367</v>
      </c>
      <c r="AI89" s="75">
        <f>PXIL!L89</f>
        <v>0</v>
      </c>
      <c r="AJ89" s="75">
        <f>PXIL!R89</f>
        <v>0</v>
      </c>
      <c r="AK89" s="75">
        <f>RTM_IEX!L89</f>
        <v>14.88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4.9205956300851161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0.16562124154474905</v>
      </c>
      <c r="AD90">
        <f t="shared" si="4"/>
        <v>18.654974388540367</v>
      </c>
      <c r="AE90">
        <f>'IDT-1'!D90</f>
        <v>0</v>
      </c>
      <c r="AF90" s="26"/>
      <c r="AG90">
        <f t="shared" si="5"/>
        <v>18.654974388540367</v>
      </c>
      <c r="AI90" s="75">
        <f>PXIL!L90</f>
        <v>0</v>
      </c>
      <c r="AJ90" s="75">
        <f>PXIL!R90</f>
        <v>0</v>
      </c>
      <c r="AK90" s="75">
        <f>RTM_IEX!L90</f>
        <v>13.9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0.17274400000000004</v>
      </c>
      <c r="AD91">
        <f t="shared" si="4"/>
        <v>19.457256000000001</v>
      </c>
      <c r="AE91">
        <f>'IDT-1'!D91</f>
        <v>0</v>
      </c>
      <c r="AF91" s="26"/>
      <c r="AG91">
        <f t="shared" si="5"/>
        <v>19.457256000000001</v>
      </c>
      <c r="AI91" s="75">
        <f>PXIL!L91</f>
        <v>0</v>
      </c>
      <c r="AJ91" s="75">
        <f>PXIL!R91</f>
        <v>0</v>
      </c>
      <c r="AK91" s="75">
        <f>RTM_IEX!L91</f>
        <v>14.63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0.16860800000000001</v>
      </c>
      <c r="AD92">
        <f t="shared" si="4"/>
        <v>18.991392000000001</v>
      </c>
      <c r="AE92">
        <f>'IDT-1'!D92</f>
        <v>0</v>
      </c>
      <c r="AF92" s="26"/>
      <c r="AG92">
        <f t="shared" si="5"/>
        <v>18.991392000000001</v>
      </c>
      <c r="AI92" s="75">
        <f>PXIL!L92</f>
        <v>0</v>
      </c>
      <c r="AJ92" s="75">
        <f>PXIL!R92</f>
        <v>0</v>
      </c>
      <c r="AK92" s="75">
        <f>RTM_IEX!L92</f>
        <v>14.16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0.18612000000000001</v>
      </c>
      <c r="AD93">
        <f t="shared" si="4"/>
        <v>20.96388</v>
      </c>
      <c r="AE93">
        <f>'IDT-1'!D93</f>
        <v>0</v>
      </c>
      <c r="AF93" s="26"/>
      <c r="AG93">
        <f t="shared" si="5"/>
        <v>20.96388</v>
      </c>
      <c r="AI93" s="75">
        <f>PXIL!L93</f>
        <v>0</v>
      </c>
      <c r="AJ93" s="75">
        <f>PXIL!R93</f>
        <v>0</v>
      </c>
      <c r="AK93" s="75">
        <f>RTM_IEX!L93</f>
        <v>16.149999999999999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0.16086400000000001</v>
      </c>
      <c r="AD94">
        <f t="shared" si="4"/>
        <v>18.119136000000001</v>
      </c>
      <c r="AE94">
        <f>'IDT-1'!D94</f>
        <v>0</v>
      </c>
      <c r="AF94" s="26"/>
      <c r="AG94">
        <f t="shared" si="5"/>
        <v>18.119136000000001</v>
      </c>
      <c r="AI94" s="75">
        <f>PXIL!L94</f>
        <v>0</v>
      </c>
      <c r="AJ94" s="75">
        <f>PXIL!R94</f>
        <v>0</v>
      </c>
      <c r="AK94" s="75">
        <f>RTM_IEX!L94</f>
        <v>13.28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0.15936800000000001</v>
      </c>
      <c r="AD95">
        <f t="shared" si="4"/>
        <v>17.950631999999999</v>
      </c>
      <c r="AE95">
        <f>'IDT-1'!D95</f>
        <v>0</v>
      </c>
      <c r="AF95" s="26"/>
      <c r="AG95">
        <f t="shared" si="5"/>
        <v>17.950631999999999</v>
      </c>
      <c r="AI95" s="75">
        <f>PXIL!L95</f>
        <v>0</v>
      </c>
      <c r="AJ95" s="75">
        <f>PXIL!R95</f>
        <v>0</v>
      </c>
      <c r="AK95" s="75">
        <f>RTM_IEX!L95</f>
        <v>13.11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0.149952</v>
      </c>
      <c r="AD96">
        <f t="shared" si="4"/>
        <v>16.890048</v>
      </c>
      <c r="AE96">
        <f>'IDT-1'!D96</f>
        <v>0</v>
      </c>
      <c r="AF96" s="26"/>
      <c r="AG96">
        <f t="shared" si="5"/>
        <v>16.890048</v>
      </c>
      <c r="AI96" s="75">
        <f>PXIL!L96</f>
        <v>0</v>
      </c>
      <c r="AJ96" s="75">
        <f>PXIL!R96</f>
        <v>0</v>
      </c>
      <c r="AK96" s="75">
        <f>RTM_IEX!L96</f>
        <v>12.04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0.15021600000000002</v>
      </c>
      <c r="AD97">
        <f t="shared" si="4"/>
        <v>16.919784</v>
      </c>
      <c r="AE97">
        <f>'IDT-1'!D97</f>
        <v>0</v>
      </c>
      <c r="AF97" s="26"/>
      <c r="AG97">
        <f t="shared" si="5"/>
        <v>16.919784</v>
      </c>
      <c r="AI97" s="75">
        <f>PXIL!L97</f>
        <v>0</v>
      </c>
      <c r="AJ97" s="75">
        <f>PXIL!R97</f>
        <v>0</v>
      </c>
      <c r="AK97" s="75">
        <f>RTM_IEX!L97</f>
        <v>12.07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6.0600000000000009E-4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0.14793333280000001</v>
      </c>
      <c r="AD98">
        <f t="shared" si="4"/>
        <v>16.662672667199999</v>
      </c>
      <c r="AE98">
        <f>'IDT-1'!D98</f>
        <v>0</v>
      </c>
      <c r="AF98" s="26"/>
      <c r="AG98">
        <f t="shared" si="5"/>
        <v>16.662672667199999</v>
      </c>
      <c r="AI98" s="75">
        <f>PXIL!L98</f>
        <v>0</v>
      </c>
      <c r="AJ98" s="75">
        <f>PXIL!R98</f>
        <v>0</v>
      </c>
      <c r="AK98" s="75">
        <f>RTM_IEX!L98</f>
        <v>11.81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1.5150000000000003E-7</v>
      </c>
      <c r="H99">
        <f t="shared" si="6"/>
        <v>0</v>
      </c>
      <c r="I99">
        <f t="shared" si="6"/>
        <v>0.12360005513335576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5.8134999999999999E-2</v>
      </c>
      <c r="AB99" s="117">
        <f t="shared" si="6"/>
        <v>0</v>
      </c>
      <c r="AC99">
        <f t="shared" si="6"/>
        <v>4.566585818373531E-3</v>
      </c>
      <c r="AD99">
        <f t="shared" si="6"/>
        <v>0.51436362081498221</v>
      </c>
      <c r="AE99">
        <f t="shared" ref="AE99:AR99" si="7">SUM(AE3:AE98)/4000</f>
        <v>0</v>
      </c>
      <c r="AG99">
        <f t="shared" si="7"/>
        <v>0.51436362081498221</v>
      </c>
      <c r="AI99">
        <f t="shared" si="7"/>
        <v>0</v>
      </c>
      <c r="AJ99">
        <f t="shared" si="7"/>
        <v>0</v>
      </c>
      <c r="AK99">
        <f t="shared" si="7"/>
        <v>0.33719499999999991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45058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10.839401000000001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3.08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0.13489872880000001</v>
      </c>
      <c r="AD3">
        <f>SUM(B3:AB3,AI3:AR3)-AC3</f>
        <v>15.194502271200001</v>
      </c>
      <c r="AE3">
        <v>0</v>
      </c>
      <c r="AF3" s="26"/>
      <c r="AG3">
        <f>SUM(AD3:AF3)</f>
        <v>15.194502271200001</v>
      </c>
      <c r="AI3" s="75">
        <f>PXIL!M3</f>
        <v>0</v>
      </c>
      <c r="AJ3" s="75">
        <f>PXIL!S3</f>
        <v>0</v>
      </c>
      <c r="AK3" s="75">
        <f>RTM_IEX!M3</f>
        <v>1.41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10.839401000000001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1.62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0.11562672880000001</v>
      </c>
      <c r="AD4">
        <f t="shared" ref="AD4:AD67" si="1">SUM(B4:AB4,AI4:AR4)-AC4</f>
        <v>13.023774271199999</v>
      </c>
      <c r="AE4">
        <v>0</v>
      </c>
      <c r="AF4" s="26"/>
      <c r="AG4">
        <f t="shared" ref="AG4:AG67" si="2">SUM(AD4:AF4)</f>
        <v>13.023774271199999</v>
      </c>
      <c r="AI4" s="75">
        <f>PXIL!M4</f>
        <v>0</v>
      </c>
      <c r="AJ4" s="75">
        <f>PXIL!S4</f>
        <v>0</v>
      </c>
      <c r="AK4" s="75">
        <f>RTM_IEX!M4</f>
        <v>0.68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10.839401000000001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0.10225072880000001</v>
      </c>
      <c r="AD5">
        <f t="shared" si="1"/>
        <v>11.5171502712</v>
      </c>
      <c r="AE5">
        <v>0</v>
      </c>
      <c r="AF5" s="26"/>
      <c r="AG5">
        <f t="shared" si="2"/>
        <v>11.5171502712</v>
      </c>
      <c r="AI5" s="75">
        <f>PXIL!M5</f>
        <v>0</v>
      </c>
      <c r="AJ5" s="75">
        <f>PXIL!S5</f>
        <v>0</v>
      </c>
      <c r="AK5" s="75">
        <f>RTM_IEX!M5</f>
        <v>0.26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9.1727450000000008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8.0720156000000015E-2</v>
      </c>
      <c r="AD6">
        <f t="shared" si="1"/>
        <v>9.0920248440000009</v>
      </c>
      <c r="AE6">
        <v>0</v>
      </c>
      <c r="AF6" s="26"/>
      <c r="AG6">
        <f t="shared" si="2"/>
        <v>9.0920248440000009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9.4897600000000004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8.3509888000000004E-2</v>
      </c>
      <c r="AD7">
        <f t="shared" si="1"/>
        <v>9.4062501120000004</v>
      </c>
      <c r="AE7">
        <v>0</v>
      </c>
      <c r="AF7" s="26"/>
      <c r="AG7">
        <f t="shared" si="2"/>
        <v>9.4062501120000004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10.398937999999999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9.1510654400000002E-2</v>
      </c>
      <c r="AD8">
        <f t="shared" si="1"/>
        <v>10.307427345599999</v>
      </c>
      <c r="AE8">
        <v>0</v>
      </c>
      <c r="AF8" s="26"/>
      <c r="AG8">
        <f t="shared" si="2"/>
        <v>10.307427345599999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10.238128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9.0095526400000001E-2</v>
      </c>
      <c r="AD9">
        <f t="shared" si="1"/>
        <v>10.148032473599999</v>
      </c>
      <c r="AE9">
        <v>0</v>
      </c>
      <c r="AF9" s="26"/>
      <c r="AG9">
        <f t="shared" si="2"/>
        <v>10.148032473599999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10.542961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9.2778056800000008E-2</v>
      </c>
      <c r="AD10">
        <f t="shared" si="1"/>
        <v>10.4501829432</v>
      </c>
      <c r="AE10">
        <v>0</v>
      </c>
      <c r="AF10" s="26"/>
      <c r="AG10">
        <f t="shared" si="2"/>
        <v>10.4501829432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10.839401000000001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0.11659472880000002</v>
      </c>
      <c r="AD11">
        <f t="shared" si="1"/>
        <v>13.1328062712</v>
      </c>
      <c r="AE11">
        <v>0</v>
      </c>
      <c r="AF11" s="26"/>
      <c r="AG11">
        <f t="shared" si="2"/>
        <v>13.1328062712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2.41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10.596598999999999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9.3250071200000006E-2</v>
      </c>
      <c r="AD12">
        <f t="shared" si="1"/>
        <v>10.503348928799999</v>
      </c>
      <c r="AE12">
        <v>0</v>
      </c>
      <c r="AF12" s="26"/>
      <c r="AG12">
        <f t="shared" si="2"/>
        <v>10.503348928799999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10.559134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9.2920379200000014E-2</v>
      </c>
      <c r="AD13">
        <f t="shared" si="1"/>
        <v>10.4662136208</v>
      </c>
      <c r="AE13">
        <v>0</v>
      </c>
      <c r="AF13" s="26"/>
      <c r="AG13">
        <f t="shared" si="2"/>
        <v>10.4662136208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10.839401000000001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0.10383472880000001</v>
      </c>
      <c r="AD14">
        <f t="shared" si="1"/>
        <v>11.695566271199999</v>
      </c>
      <c r="AE14">
        <v>0</v>
      </c>
      <c r="AF14" s="26"/>
      <c r="AG14">
        <f t="shared" si="2"/>
        <v>11.695566271199999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0.96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10.839401000000001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0.11404272880000002</v>
      </c>
      <c r="AD15">
        <f t="shared" si="1"/>
        <v>12.8453582712</v>
      </c>
      <c r="AE15">
        <v>0</v>
      </c>
      <c r="AF15" s="26"/>
      <c r="AG15">
        <f t="shared" si="2"/>
        <v>12.8453582712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2.12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10.839401000000001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0.11571472880000001</v>
      </c>
      <c r="AD16">
        <f t="shared" si="1"/>
        <v>13.033686271200001</v>
      </c>
      <c r="AE16">
        <v>0</v>
      </c>
      <c r="AF16" s="26"/>
      <c r="AG16">
        <f t="shared" si="2"/>
        <v>13.033686271200001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2.31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10.839401000000001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0.1275947288</v>
      </c>
      <c r="AD17">
        <f t="shared" si="1"/>
        <v>14.371806271200001</v>
      </c>
      <c r="AE17">
        <v>0</v>
      </c>
      <c r="AF17" s="26"/>
      <c r="AG17">
        <f t="shared" si="2"/>
        <v>14.371806271200001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3.66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10.839401000000001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0.14968272880000003</v>
      </c>
      <c r="AD18">
        <f t="shared" si="1"/>
        <v>16.859718271200002</v>
      </c>
      <c r="AE18">
        <v>0</v>
      </c>
      <c r="AF18" s="26"/>
      <c r="AG18">
        <f t="shared" si="2"/>
        <v>16.859718271200002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6.17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10.839401000000001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0.14625072880000001</v>
      </c>
      <c r="AD19">
        <f t="shared" si="1"/>
        <v>16.473150271200002</v>
      </c>
      <c r="AE19">
        <v>0</v>
      </c>
      <c r="AF19" s="26"/>
      <c r="AG19">
        <f t="shared" si="2"/>
        <v>16.473150271200002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5.78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10.839401000000001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0.14625072880000001</v>
      </c>
      <c r="AD20">
        <f t="shared" si="1"/>
        <v>16.473150271200002</v>
      </c>
      <c r="AE20">
        <v>0</v>
      </c>
      <c r="AF20" s="26"/>
      <c r="AG20">
        <f t="shared" si="2"/>
        <v>16.473150271200002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5.78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10.839401000000001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0.15901072880000003</v>
      </c>
      <c r="AD21">
        <f t="shared" si="1"/>
        <v>17.910390271200001</v>
      </c>
      <c r="AE21">
        <v>0</v>
      </c>
      <c r="AF21" s="26"/>
      <c r="AG21">
        <f t="shared" si="2"/>
        <v>17.910390271200001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7.23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10.839401000000001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0.1708907288</v>
      </c>
      <c r="AD22">
        <f t="shared" si="1"/>
        <v>19.248510271200001</v>
      </c>
      <c r="AE22">
        <v>0</v>
      </c>
      <c r="AF22" s="26"/>
      <c r="AG22">
        <f t="shared" si="2"/>
        <v>19.248510271200001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8.58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10.839401000000001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0.16402672880000002</v>
      </c>
      <c r="AD23">
        <f t="shared" si="1"/>
        <v>18.4753742712</v>
      </c>
      <c r="AE23">
        <v>0</v>
      </c>
      <c r="AF23" s="26"/>
      <c r="AG23">
        <f t="shared" si="2"/>
        <v>18.4753742712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7.8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10.839401000000001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0.18778672880000002</v>
      </c>
      <c r="AD24">
        <f t="shared" si="1"/>
        <v>21.151614271200003</v>
      </c>
      <c r="AE24">
        <v>0</v>
      </c>
      <c r="AF24" s="26"/>
      <c r="AG24">
        <f t="shared" si="2"/>
        <v>21.151614271200003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10.5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10.839401000000001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0.18268272880000003</v>
      </c>
      <c r="AD25">
        <f t="shared" si="1"/>
        <v>20.576718271200001</v>
      </c>
      <c r="AE25">
        <v>0</v>
      </c>
      <c r="AF25" s="26"/>
      <c r="AG25">
        <f t="shared" si="2"/>
        <v>20.576718271200001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9.92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10.839401000000001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0.18611472880000002</v>
      </c>
      <c r="AD26">
        <f t="shared" si="1"/>
        <v>20.963286271200001</v>
      </c>
      <c r="AE26">
        <v>0</v>
      </c>
      <c r="AF26" s="26"/>
      <c r="AG26">
        <f t="shared" si="2"/>
        <v>20.963286271200001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10.31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10.839401000000001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7.71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0.16323472880000001</v>
      </c>
      <c r="AD27">
        <f t="shared" si="1"/>
        <v>18.3861662712</v>
      </c>
      <c r="AE27">
        <v>0</v>
      </c>
      <c r="AF27" s="26"/>
      <c r="AG27">
        <f t="shared" si="2"/>
        <v>18.3861662712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10.839401000000001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0.18866672880000002</v>
      </c>
      <c r="AD28">
        <f t="shared" si="1"/>
        <v>21.250734271199999</v>
      </c>
      <c r="AE28">
        <v>0</v>
      </c>
      <c r="AF28" s="26"/>
      <c r="AG28">
        <f t="shared" si="2"/>
        <v>21.250734271199999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10.839401000000001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8.77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0.17256272880000001</v>
      </c>
      <c r="AD29">
        <f t="shared" si="1"/>
        <v>19.436838271199999</v>
      </c>
      <c r="AE29">
        <v>0</v>
      </c>
      <c r="AF29" s="26"/>
      <c r="AG29">
        <f t="shared" si="2"/>
        <v>19.436838271199999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10.839401000000001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0.17256272880000001</v>
      </c>
      <c r="AD30">
        <f t="shared" si="1"/>
        <v>19.436838271199999</v>
      </c>
      <c r="AE30">
        <v>0</v>
      </c>
      <c r="AF30" s="26"/>
      <c r="AG30">
        <f t="shared" si="2"/>
        <v>19.436838271199999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10.839401000000001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9.35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0.17766672880000001</v>
      </c>
      <c r="AD31">
        <f t="shared" si="1"/>
        <v>20.011734271200002</v>
      </c>
      <c r="AE31">
        <v>0</v>
      </c>
      <c r="AF31" s="26"/>
      <c r="AG31">
        <f t="shared" si="2"/>
        <v>20.011734271200002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10.839401000000001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9.15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0.17590672880000002</v>
      </c>
      <c r="AD32">
        <f t="shared" si="1"/>
        <v>19.8134942712</v>
      </c>
      <c r="AE32">
        <v>0</v>
      </c>
      <c r="AF32" s="26"/>
      <c r="AG32">
        <f t="shared" si="2"/>
        <v>19.8134942712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10.839401000000001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9.25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0.17678672880000004</v>
      </c>
      <c r="AD33">
        <f t="shared" si="1"/>
        <v>19.912614271200002</v>
      </c>
      <c r="AE33">
        <v>0</v>
      </c>
      <c r="AF33" s="26"/>
      <c r="AG33">
        <f t="shared" si="2"/>
        <v>19.912614271200002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10.839401000000001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4.82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0.13780272880000002</v>
      </c>
      <c r="AD34">
        <f t="shared" si="1"/>
        <v>15.5215982712</v>
      </c>
      <c r="AE34">
        <v>0</v>
      </c>
      <c r="AF34" s="26"/>
      <c r="AG34">
        <f t="shared" si="2"/>
        <v>15.5215982712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10.839401000000001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0.16402672879999999</v>
      </c>
      <c r="AD35">
        <f t="shared" si="1"/>
        <v>18.4753742712</v>
      </c>
      <c r="AE35">
        <v>0</v>
      </c>
      <c r="AF35" s="26"/>
      <c r="AG35">
        <f t="shared" si="2"/>
        <v>18.4753742712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10.839401000000001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0.17766672880000001</v>
      </c>
      <c r="AD36">
        <f t="shared" si="1"/>
        <v>20.011734271200002</v>
      </c>
      <c r="AE36">
        <v>0</v>
      </c>
      <c r="AF36" s="26"/>
      <c r="AG36">
        <f t="shared" si="2"/>
        <v>20.011734271200002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10.839401000000001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10.02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0.18356272879999999</v>
      </c>
      <c r="AD37">
        <f t="shared" si="1"/>
        <v>20.6758382712</v>
      </c>
      <c r="AE37">
        <v>0</v>
      </c>
      <c r="AF37" s="26"/>
      <c r="AG37">
        <f t="shared" si="2"/>
        <v>20.6758382712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10.839401000000001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0.18021872880000003</v>
      </c>
      <c r="AD38">
        <f t="shared" si="1"/>
        <v>20.299182271200003</v>
      </c>
      <c r="AE38">
        <v>0</v>
      </c>
      <c r="AF38" s="26"/>
      <c r="AG38">
        <f t="shared" si="2"/>
        <v>20.299182271200003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10.839401000000001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10.119999999999999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0.18444272880000001</v>
      </c>
      <c r="AD39">
        <f t="shared" si="1"/>
        <v>20.774958271199999</v>
      </c>
      <c r="AE39">
        <v>0</v>
      </c>
      <c r="AF39" s="26"/>
      <c r="AG39">
        <f t="shared" si="2"/>
        <v>20.774958271199999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10.839401000000001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10.41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0.18699472880000001</v>
      </c>
      <c r="AD40">
        <f t="shared" si="1"/>
        <v>21.0624062712</v>
      </c>
      <c r="AE40">
        <v>0</v>
      </c>
      <c r="AF40" s="26"/>
      <c r="AG40">
        <f t="shared" si="2"/>
        <v>21.0624062712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10.839401000000001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9.5399999999999991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0.17933872880000001</v>
      </c>
      <c r="AD41">
        <f t="shared" si="1"/>
        <v>20.2000622712</v>
      </c>
      <c r="AE41">
        <v>0</v>
      </c>
      <c r="AF41" s="26"/>
      <c r="AG41">
        <f t="shared" si="2"/>
        <v>20.2000622712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10.839401000000001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9.35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0.17766672880000001</v>
      </c>
      <c r="AD42">
        <f t="shared" si="1"/>
        <v>20.011734271200002</v>
      </c>
      <c r="AE42">
        <v>0</v>
      </c>
      <c r="AF42" s="26"/>
      <c r="AG42">
        <f t="shared" si="2"/>
        <v>20.011734271200002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10.839401000000001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0.18268272880000003</v>
      </c>
      <c r="AD43">
        <f t="shared" si="1"/>
        <v>20.576718271200001</v>
      </c>
      <c r="AE43">
        <v>0</v>
      </c>
      <c r="AF43" s="26"/>
      <c r="AG43">
        <f t="shared" si="2"/>
        <v>20.576718271200001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10.839401000000001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9.73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0.18101072879999999</v>
      </c>
      <c r="AD44">
        <f t="shared" si="1"/>
        <v>20.388390271199999</v>
      </c>
      <c r="AE44">
        <v>0</v>
      </c>
      <c r="AF44" s="26"/>
      <c r="AG44">
        <f t="shared" si="2"/>
        <v>20.388390271199999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10.839401000000001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6.94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0.1564587288</v>
      </c>
      <c r="AD45">
        <f t="shared" si="1"/>
        <v>17.622942271199999</v>
      </c>
      <c r="AE45">
        <v>0</v>
      </c>
      <c r="AF45" s="26"/>
      <c r="AG45">
        <f t="shared" si="2"/>
        <v>17.622942271199999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10.839401000000001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7.61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0.16235472880000001</v>
      </c>
      <c r="AD46">
        <f t="shared" si="1"/>
        <v>18.287046271200001</v>
      </c>
      <c r="AE46">
        <v>0</v>
      </c>
      <c r="AF46" s="26"/>
      <c r="AG46">
        <f t="shared" si="2"/>
        <v>18.287046271200001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10.839401000000001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6.46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0.1522347288</v>
      </c>
      <c r="AD47">
        <f t="shared" si="1"/>
        <v>17.1471662712</v>
      </c>
      <c r="AE47">
        <v>0</v>
      </c>
      <c r="AF47" s="26"/>
      <c r="AG47">
        <f t="shared" si="2"/>
        <v>17.1471662712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10.839401000000001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9.35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0.17766672880000001</v>
      </c>
      <c r="AD48">
        <f t="shared" si="1"/>
        <v>20.011734271200002</v>
      </c>
      <c r="AE48">
        <v>0</v>
      </c>
      <c r="AF48" s="26"/>
      <c r="AG48">
        <f t="shared" si="2"/>
        <v>20.011734271200002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10.839401000000001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7.42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0.16068272880000001</v>
      </c>
      <c r="AD49">
        <f t="shared" si="1"/>
        <v>18.098718271199999</v>
      </c>
      <c r="AE49">
        <v>0</v>
      </c>
      <c r="AF49" s="26"/>
      <c r="AG49">
        <f t="shared" si="2"/>
        <v>18.098718271199999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10.839401000000001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7.42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0.16068272880000001</v>
      </c>
      <c r="AD50">
        <f t="shared" si="1"/>
        <v>18.098718271199999</v>
      </c>
      <c r="AE50">
        <v>0</v>
      </c>
      <c r="AF50" s="26"/>
      <c r="AG50">
        <f t="shared" si="2"/>
        <v>18.098718271199999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10.839401000000001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7.71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0.16323472880000001</v>
      </c>
      <c r="AD51">
        <f t="shared" si="1"/>
        <v>18.3861662712</v>
      </c>
      <c r="AE51">
        <v>0</v>
      </c>
      <c r="AF51" s="26"/>
      <c r="AG51">
        <f t="shared" si="2"/>
        <v>18.3861662712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10.839401000000001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6.94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0.1564587288</v>
      </c>
      <c r="AD52">
        <f t="shared" si="1"/>
        <v>17.622942271199999</v>
      </c>
      <c r="AE52">
        <v>0</v>
      </c>
      <c r="AF52" s="26"/>
      <c r="AG52">
        <f t="shared" si="2"/>
        <v>17.622942271199999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10.839401000000001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3.85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0.12926672880000001</v>
      </c>
      <c r="AD53">
        <f t="shared" si="1"/>
        <v>14.560134271200001</v>
      </c>
      <c r="AE53">
        <v>0</v>
      </c>
      <c r="AF53" s="26"/>
      <c r="AG53">
        <f t="shared" si="2"/>
        <v>14.560134271200001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10.839401000000001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9.83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0.18189072880000001</v>
      </c>
      <c r="AD54">
        <f t="shared" si="1"/>
        <v>20.487510271200001</v>
      </c>
      <c r="AE54">
        <v>0</v>
      </c>
      <c r="AF54" s="26"/>
      <c r="AG54">
        <f t="shared" si="2"/>
        <v>20.487510271200001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10.839401000000001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5.68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0.14537072880000002</v>
      </c>
      <c r="AD55">
        <f t="shared" si="1"/>
        <v>16.374030271200002</v>
      </c>
      <c r="AE55">
        <v>0</v>
      </c>
      <c r="AF55" s="26"/>
      <c r="AG55">
        <f t="shared" si="2"/>
        <v>16.374030271200002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10.839401000000001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0.16402672879999999</v>
      </c>
      <c r="AD56">
        <f t="shared" si="1"/>
        <v>18.4753742712</v>
      </c>
      <c r="AE56">
        <v>0</v>
      </c>
      <c r="AF56" s="26"/>
      <c r="AG56">
        <f t="shared" si="2"/>
        <v>18.4753742712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10.839401000000001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0.16490672880000001</v>
      </c>
      <c r="AD57">
        <f t="shared" si="1"/>
        <v>18.574494271200003</v>
      </c>
      <c r="AE57">
        <v>0</v>
      </c>
      <c r="AF57" s="26"/>
      <c r="AG57">
        <f t="shared" si="2"/>
        <v>18.574494271200003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10.839401000000001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8.09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0.16657872879999999</v>
      </c>
      <c r="AD58">
        <f t="shared" si="1"/>
        <v>18.762822271199997</v>
      </c>
      <c r="AE58">
        <v>0</v>
      </c>
      <c r="AF58" s="26"/>
      <c r="AG58">
        <f t="shared" si="2"/>
        <v>18.762822271199997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10.839401000000001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0.17168272880000002</v>
      </c>
      <c r="AD59">
        <f t="shared" si="1"/>
        <v>19.3377182712</v>
      </c>
      <c r="AE59">
        <v>0</v>
      </c>
      <c r="AF59" s="26"/>
      <c r="AG59">
        <f t="shared" si="2"/>
        <v>19.3377182712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10.839401000000001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7.52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0.1615627288</v>
      </c>
      <c r="AD60">
        <f t="shared" si="1"/>
        <v>18.197838271199998</v>
      </c>
      <c r="AE60">
        <v>0</v>
      </c>
      <c r="AF60" s="26"/>
      <c r="AG60">
        <f t="shared" si="2"/>
        <v>18.197838271199998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10.839401000000001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0.17168272880000002</v>
      </c>
      <c r="AD61">
        <f t="shared" si="1"/>
        <v>19.3377182712</v>
      </c>
      <c r="AE61">
        <v>0</v>
      </c>
      <c r="AF61" s="26"/>
      <c r="AG61">
        <f t="shared" si="2"/>
        <v>19.3377182712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10.839401000000001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0.17511472880000001</v>
      </c>
      <c r="AD62">
        <f t="shared" si="1"/>
        <v>19.7242862712</v>
      </c>
      <c r="AE62">
        <v>0</v>
      </c>
      <c r="AF62" s="26"/>
      <c r="AG62">
        <f t="shared" si="2"/>
        <v>19.7242862712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10.839401000000001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8.3800000000000008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0.16913072880000002</v>
      </c>
      <c r="AD63">
        <f t="shared" si="1"/>
        <v>19.050270271200002</v>
      </c>
      <c r="AE63">
        <v>0</v>
      </c>
      <c r="AF63" s="26"/>
      <c r="AG63">
        <f t="shared" si="2"/>
        <v>19.050270271200002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10.839401000000001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10.31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0.18611472880000002</v>
      </c>
      <c r="AD64">
        <f t="shared" si="1"/>
        <v>20.963286271200001</v>
      </c>
      <c r="AE64">
        <v>0</v>
      </c>
      <c r="AF64" s="26"/>
      <c r="AG64">
        <f t="shared" si="2"/>
        <v>20.963286271200001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10.839401000000001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11.95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0.20054672879999999</v>
      </c>
      <c r="AD65">
        <f t="shared" si="1"/>
        <v>22.588854271199999</v>
      </c>
      <c r="AE65">
        <v>0</v>
      </c>
      <c r="AF65" s="26"/>
      <c r="AG65">
        <f t="shared" si="2"/>
        <v>22.588854271199999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10.839401000000001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12.04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0.20133872880000003</v>
      </c>
      <c r="AD66">
        <f t="shared" si="1"/>
        <v>22.678062271200002</v>
      </c>
      <c r="AE66">
        <v>0</v>
      </c>
      <c r="AF66" s="26"/>
      <c r="AG66">
        <f t="shared" si="2"/>
        <v>22.678062271200002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10.839401000000001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8.48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0.17001072880000001</v>
      </c>
      <c r="AD67">
        <f t="shared" si="1"/>
        <v>19.149390271199998</v>
      </c>
      <c r="AE67">
        <v>0</v>
      </c>
      <c r="AF67" s="26"/>
      <c r="AG67">
        <f t="shared" si="2"/>
        <v>19.149390271199998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10.839401000000001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0.17678672880000004</v>
      </c>
      <c r="AD68">
        <f t="shared" ref="AD68:AD98" si="4">SUM(B68:AB68,AI68:AR68)-AC68</f>
        <v>19.912614271200002</v>
      </c>
      <c r="AE68">
        <v>0</v>
      </c>
      <c r="AF68" s="26"/>
      <c r="AG68">
        <f t="shared" ref="AG68:AG98" si="5">SUM(AD68:AF68)</f>
        <v>19.912614271200002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10.839401000000001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0.16490672880000001</v>
      </c>
      <c r="AD69">
        <f t="shared" si="4"/>
        <v>18.574494271200003</v>
      </c>
      <c r="AE69">
        <v>0</v>
      </c>
      <c r="AF69" s="26"/>
      <c r="AG69">
        <f t="shared" si="5"/>
        <v>18.574494271200003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10.839401000000001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0.16490672880000001</v>
      </c>
      <c r="AD70">
        <f t="shared" si="4"/>
        <v>18.574494271200003</v>
      </c>
      <c r="AE70">
        <v>0</v>
      </c>
      <c r="AF70" s="26"/>
      <c r="AG70">
        <f t="shared" si="5"/>
        <v>18.574494271200003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10.839401000000001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0.2115467288</v>
      </c>
      <c r="AD71">
        <f t="shared" si="4"/>
        <v>23.8278542712</v>
      </c>
      <c r="AE71">
        <v>0</v>
      </c>
      <c r="AF71" s="26"/>
      <c r="AG71">
        <f t="shared" si="5"/>
        <v>23.8278542712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10.839401000000001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0.2115467288</v>
      </c>
      <c r="AD72">
        <f t="shared" si="4"/>
        <v>23.8278542712</v>
      </c>
      <c r="AE72">
        <v>0</v>
      </c>
      <c r="AF72" s="26"/>
      <c r="AG72">
        <f t="shared" si="5"/>
        <v>23.8278542712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10.839401000000001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10.119999999999999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0.18444272880000001</v>
      </c>
      <c r="AD73">
        <f t="shared" si="4"/>
        <v>20.774958271199999</v>
      </c>
      <c r="AE73">
        <v>0</v>
      </c>
      <c r="AF73" s="26"/>
      <c r="AG73">
        <f t="shared" si="5"/>
        <v>20.774958271199999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10.839401000000001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10.89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0.19121872880000004</v>
      </c>
      <c r="AD74">
        <f t="shared" si="4"/>
        <v>21.538182271200004</v>
      </c>
      <c r="AE74">
        <v>0</v>
      </c>
      <c r="AF74" s="26"/>
      <c r="AG74">
        <f t="shared" si="5"/>
        <v>21.538182271200004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10.839401000000001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0.18778672880000002</v>
      </c>
      <c r="AD75">
        <f t="shared" si="4"/>
        <v>21.151614271200003</v>
      </c>
      <c r="AE75">
        <v>0</v>
      </c>
      <c r="AF75" s="26"/>
      <c r="AG75">
        <f t="shared" si="5"/>
        <v>21.151614271200003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10.839401000000001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0.17168272880000002</v>
      </c>
      <c r="AD76">
        <f t="shared" si="4"/>
        <v>19.3377182712</v>
      </c>
      <c r="AE76">
        <v>0</v>
      </c>
      <c r="AF76" s="26"/>
      <c r="AG76">
        <f t="shared" si="5"/>
        <v>19.3377182712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10.839401000000001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8.58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0.1708907288</v>
      </c>
      <c r="AD77">
        <f t="shared" si="4"/>
        <v>19.248510271200001</v>
      </c>
      <c r="AE77">
        <v>0</v>
      </c>
      <c r="AF77" s="26"/>
      <c r="AG77">
        <f t="shared" si="5"/>
        <v>19.248510271200001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10.839401000000001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0.16745872880000001</v>
      </c>
      <c r="AD78">
        <f t="shared" si="4"/>
        <v>18.8619422712</v>
      </c>
      <c r="AE78">
        <v>0</v>
      </c>
      <c r="AF78" s="26"/>
      <c r="AG78">
        <f t="shared" si="5"/>
        <v>18.8619422712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10.839401000000001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7.77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0.16596272880000001</v>
      </c>
      <c r="AD79">
        <f t="shared" si="4"/>
        <v>18.693438271199998</v>
      </c>
      <c r="AE79">
        <v>0</v>
      </c>
      <c r="AF79" s="26"/>
      <c r="AG79">
        <f t="shared" si="5"/>
        <v>18.693438271199998</v>
      </c>
      <c r="AI79" s="75">
        <f>PXIL!M79</f>
        <v>0</v>
      </c>
      <c r="AJ79" s="75">
        <f>PXIL!S79</f>
        <v>0</v>
      </c>
      <c r="AK79" s="75">
        <f>RTM_IEX!M79</f>
        <v>0.25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10.839401000000001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0.2083787288</v>
      </c>
      <c r="AD80">
        <f t="shared" si="4"/>
        <v>23.471022271199999</v>
      </c>
      <c r="AE80">
        <v>0</v>
      </c>
      <c r="AF80" s="26"/>
      <c r="AG80">
        <f t="shared" si="5"/>
        <v>23.471022271199999</v>
      </c>
      <c r="AI80" s="75">
        <f>PXIL!M80</f>
        <v>0</v>
      </c>
      <c r="AJ80" s="75">
        <f>PXIL!S80</f>
        <v>0</v>
      </c>
      <c r="AK80" s="75">
        <f>RTM_IEX!M80</f>
        <v>1.5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10.839401000000001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6.58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0.17476272880000002</v>
      </c>
      <c r="AD81">
        <f t="shared" si="4"/>
        <v>19.684638271200001</v>
      </c>
      <c r="AE81">
        <v>0</v>
      </c>
      <c r="AF81" s="26"/>
      <c r="AG81">
        <f t="shared" si="5"/>
        <v>19.684638271200001</v>
      </c>
      <c r="AI81" s="75">
        <f>PXIL!M81</f>
        <v>0</v>
      </c>
      <c r="AJ81" s="75">
        <f>PXIL!S81</f>
        <v>0</v>
      </c>
      <c r="AK81" s="75">
        <f>RTM_IEX!M81</f>
        <v>2.44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10.839401000000001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7.14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0.1811867288</v>
      </c>
      <c r="AD82">
        <f t="shared" si="4"/>
        <v>20.408214271199999</v>
      </c>
      <c r="AE82">
        <v>0</v>
      </c>
      <c r="AF82" s="26"/>
      <c r="AG82">
        <f t="shared" si="5"/>
        <v>20.408214271199999</v>
      </c>
      <c r="AI82" s="75">
        <f>PXIL!M82</f>
        <v>0</v>
      </c>
      <c r="AJ82" s="75">
        <f>PXIL!S82</f>
        <v>0</v>
      </c>
      <c r="AK82" s="75">
        <f>RTM_IEX!M82</f>
        <v>2.61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10.839401000000001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8.33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0.20001872880000002</v>
      </c>
      <c r="AD83">
        <f t="shared" si="4"/>
        <v>22.529382271199999</v>
      </c>
      <c r="AE83">
        <v>0</v>
      </c>
      <c r="AF83" s="26"/>
      <c r="AG83">
        <f t="shared" si="5"/>
        <v>22.529382271199999</v>
      </c>
      <c r="AI83" s="75">
        <f>PXIL!M83</f>
        <v>0</v>
      </c>
      <c r="AJ83" s="75">
        <f>PXIL!S83</f>
        <v>0</v>
      </c>
      <c r="AK83" s="75">
        <f>RTM_IEX!M83</f>
        <v>3.56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10.839401000000001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0.19905072880000005</v>
      </c>
      <c r="AD84">
        <f t="shared" si="4"/>
        <v>22.420350271200004</v>
      </c>
      <c r="AE84">
        <v>0</v>
      </c>
      <c r="AF84" s="26"/>
      <c r="AG84">
        <f t="shared" si="5"/>
        <v>22.420350271200004</v>
      </c>
      <c r="AI84" s="75">
        <f>PXIL!M84</f>
        <v>0</v>
      </c>
      <c r="AJ84" s="75">
        <f>PXIL!S84</f>
        <v>0</v>
      </c>
      <c r="AK84" s="75">
        <f>RTM_IEX!M84</f>
        <v>3.83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10.839401000000001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7.17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0.19157072880000001</v>
      </c>
      <c r="AD85">
        <f t="shared" si="4"/>
        <v>21.577830271200003</v>
      </c>
      <c r="AE85">
        <v>0</v>
      </c>
      <c r="AF85" s="26"/>
      <c r="AG85">
        <f t="shared" si="5"/>
        <v>21.577830271200003</v>
      </c>
      <c r="AI85" s="75">
        <f>PXIL!M85</f>
        <v>0</v>
      </c>
      <c r="AJ85" s="75">
        <f>PXIL!S85</f>
        <v>0</v>
      </c>
      <c r="AK85" s="75">
        <f>RTM_IEX!M85</f>
        <v>3.76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10.839401000000001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4.4800000000000004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0.15698672880000003</v>
      </c>
      <c r="AD86">
        <f t="shared" si="4"/>
        <v>17.682414271200003</v>
      </c>
      <c r="AE86">
        <v>0</v>
      </c>
      <c r="AF86" s="26"/>
      <c r="AG86">
        <f t="shared" si="5"/>
        <v>17.682414271200003</v>
      </c>
      <c r="AI86" s="75">
        <f>PXIL!M86</f>
        <v>0</v>
      </c>
      <c r="AJ86" s="75">
        <f>PXIL!S86</f>
        <v>0</v>
      </c>
      <c r="AK86" s="75">
        <f>RTM_IEX!M86</f>
        <v>2.52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10.839401000000001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0.16200272880000002</v>
      </c>
      <c r="AD87">
        <f t="shared" si="4"/>
        <v>18.247398271199998</v>
      </c>
      <c r="AE87">
        <v>0</v>
      </c>
      <c r="AF87" s="26"/>
      <c r="AG87">
        <f t="shared" si="5"/>
        <v>18.247398271199998</v>
      </c>
      <c r="AI87" s="75">
        <f>PXIL!M87</f>
        <v>0</v>
      </c>
      <c r="AJ87" s="75">
        <f>PXIL!S87</f>
        <v>0</v>
      </c>
      <c r="AK87" s="75">
        <f>RTM_IEX!M87</f>
        <v>3.07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10.839401000000001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5.74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0.17590672880000002</v>
      </c>
      <c r="AD88">
        <f t="shared" si="4"/>
        <v>19.8134942712</v>
      </c>
      <c r="AE88">
        <v>0</v>
      </c>
      <c r="AF88" s="26"/>
      <c r="AG88">
        <f t="shared" si="5"/>
        <v>19.8134942712</v>
      </c>
      <c r="AI88" s="75">
        <f>PXIL!M88</f>
        <v>0</v>
      </c>
      <c r="AJ88" s="75">
        <f>PXIL!S88</f>
        <v>0</v>
      </c>
      <c r="AK88" s="75">
        <f>RTM_IEX!M88</f>
        <v>3.41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10.839401000000001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0.1647307288</v>
      </c>
      <c r="AD89">
        <f t="shared" si="4"/>
        <v>18.554670271200003</v>
      </c>
      <c r="AE89">
        <v>0</v>
      </c>
      <c r="AF89" s="26"/>
      <c r="AG89">
        <f t="shared" si="5"/>
        <v>18.554670271200003</v>
      </c>
      <c r="AI89" s="75">
        <f>PXIL!M89</f>
        <v>0</v>
      </c>
      <c r="AJ89" s="75">
        <f>PXIL!S89</f>
        <v>0</v>
      </c>
      <c r="AK89" s="75">
        <f>RTM_IEX!M89</f>
        <v>3.97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10.839401000000001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3.47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0.15496272880000003</v>
      </c>
      <c r="AD90">
        <f t="shared" si="4"/>
        <v>17.454438271200001</v>
      </c>
      <c r="AE90">
        <v>0</v>
      </c>
      <c r="AF90" s="26"/>
      <c r="AG90">
        <f t="shared" si="5"/>
        <v>17.454438271200001</v>
      </c>
      <c r="AI90" s="75">
        <f>PXIL!M90</f>
        <v>0</v>
      </c>
      <c r="AJ90" s="75">
        <f>PXIL!S90</f>
        <v>0</v>
      </c>
      <c r="AK90" s="75">
        <f>RTM_IEX!M90</f>
        <v>3.3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10.839401000000001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0.14836272880000001</v>
      </c>
      <c r="AD91">
        <f t="shared" si="4"/>
        <v>16.7110382712</v>
      </c>
      <c r="AE91">
        <v>0</v>
      </c>
      <c r="AF91" s="26"/>
      <c r="AG91">
        <f t="shared" si="5"/>
        <v>16.7110382712</v>
      </c>
      <c r="AI91" s="75">
        <f>PXIL!M91</f>
        <v>0</v>
      </c>
      <c r="AJ91" s="75">
        <f>PXIL!S91</f>
        <v>0</v>
      </c>
      <c r="AK91" s="75">
        <f>RTM_IEX!M91</f>
        <v>3.26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10.839401000000001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3.42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0.16024272880000001</v>
      </c>
      <c r="AD92">
        <f t="shared" si="4"/>
        <v>18.0491582712</v>
      </c>
      <c r="AE92">
        <v>0</v>
      </c>
      <c r="AF92" s="26"/>
      <c r="AG92">
        <f t="shared" si="5"/>
        <v>18.0491582712</v>
      </c>
      <c r="AI92" s="75">
        <f>PXIL!M92</f>
        <v>0</v>
      </c>
      <c r="AJ92" s="75">
        <f>PXIL!S92</f>
        <v>0</v>
      </c>
      <c r="AK92" s="75">
        <f>RTM_IEX!M92</f>
        <v>3.95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10.839401000000001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0.15452272880000001</v>
      </c>
      <c r="AD93">
        <f t="shared" si="4"/>
        <v>17.404878271200001</v>
      </c>
      <c r="AE93">
        <v>0</v>
      </c>
      <c r="AF93" s="26"/>
      <c r="AG93">
        <f t="shared" si="5"/>
        <v>17.404878271200001</v>
      </c>
      <c r="AI93" s="75">
        <f>PXIL!M93</f>
        <v>0</v>
      </c>
      <c r="AJ93" s="75">
        <f>PXIL!S93</f>
        <v>0</v>
      </c>
      <c r="AK93" s="75">
        <f>RTM_IEX!M93</f>
        <v>4.22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10.839401000000001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3.23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0.17256272880000001</v>
      </c>
      <c r="AD94">
        <f t="shared" si="4"/>
        <v>19.436838271200003</v>
      </c>
      <c r="AE94">
        <v>0</v>
      </c>
      <c r="AF94" s="26"/>
      <c r="AG94">
        <f t="shared" si="5"/>
        <v>19.436838271200003</v>
      </c>
      <c r="AI94" s="75">
        <f>PXIL!M94</f>
        <v>0</v>
      </c>
      <c r="AJ94" s="75">
        <f>PXIL!S94</f>
        <v>0</v>
      </c>
      <c r="AK94" s="75">
        <f>RTM_IEX!M94</f>
        <v>5.54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10.839401000000001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0.16393872880000004</v>
      </c>
      <c r="AD95">
        <f t="shared" si="4"/>
        <v>18.4654622712</v>
      </c>
      <c r="AE95">
        <v>0</v>
      </c>
      <c r="AF95" s="26"/>
      <c r="AG95">
        <f t="shared" si="5"/>
        <v>18.4654622712</v>
      </c>
      <c r="AI95" s="75">
        <f>PXIL!M95</f>
        <v>0</v>
      </c>
      <c r="AJ95" s="75">
        <f>PXIL!S95</f>
        <v>0</v>
      </c>
      <c r="AK95" s="75">
        <f>RTM_IEX!M95</f>
        <v>4.32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10.839401000000001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0.15364272880000002</v>
      </c>
      <c r="AD96">
        <f t="shared" si="4"/>
        <v>17.305758271199998</v>
      </c>
      <c r="AE96">
        <v>0</v>
      </c>
      <c r="AF96" s="26"/>
      <c r="AG96">
        <f t="shared" si="5"/>
        <v>17.305758271199998</v>
      </c>
      <c r="AI96" s="75">
        <f>PXIL!M96</f>
        <v>0</v>
      </c>
      <c r="AJ96" s="75">
        <f>PXIL!S96</f>
        <v>0</v>
      </c>
      <c r="AK96" s="75">
        <f>RTM_IEX!M96</f>
        <v>3.65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10.839401000000001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0.1441387288</v>
      </c>
      <c r="AD97">
        <f t="shared" si="4"/>
        <v>16.2352622712</v>
      </c>
      <c r="AE97">
        <v>0</v>
      </c>
      <c r="AF97" s="26"/>
      <c r="AG97">
        <f t="shared" si="5"/>
        <v>16.2352622712</v>
      </c>
      <c r="AI97" s="75">
        <f>PXIL!M97</f>
        <v>0</v>
      </c>
      <c r="AJ97" s="75">
        <f>PXIL!S97</f>
        <v>0</v>
      </c>
      <c r="AK97" s="75">
        <f>RTM_IEX!M97</f>
        <v>2.94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10.839401000000001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0.14431472880000001</v>
      </c>
      <c r="AD98">
        <f t="shared" si="4"/>
        <v>16.2550862712</v>
      </c>
      <c r="AE98">
        <v>0</v>
      </c>
      <c r="AF98" s="26"/>
      <c r="AG98">
        <f t="shared" si="5"/>
        <v>16.2550862712</v>
      </c>
      <c r="AI98" s="75">
        <f>PXIL!M98</f>
        <v>0</v>
      </c>
      <c r="AJ98" s="75">
        <f>PXIL!S98</f>
        <v>0</v>
      </c>
      <c r="AK98" s="75">
        <f>RTM_IEX!M98</f>
        <v>2.82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0.25892623849999952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0.14201749999999996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3.8600648987999991E-3</v>
      </c>
      <c r="AD99">
        <f t="shared" si="6"/>
        <v>0.4347836736011999</v>
      </c>
      <c r="AE99">
        <f t="shared" ref="AE99:AR99" si="8">SUM(AE3:AE98)/4000</f>
        <v>0</v>
      </c>
      <c r="AG99">
        <f t="shared" si="8"/>
        <v>0.4347836736011999</v>
      </c>
      <c r="AI99">
        <f t="shared" si="8"/>
        <v>0</v>
      </c>
      <c r="AJ99">
        <f t="shared" si="8"/>
        <v>0</v>
      </c>
      <c r="AK99">
        <f t="shared" si="8"/>
        <v>1.6817499999999996E-2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2.0882500000000002E-2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150</v>
      </c>
      <c r="C3" s="16">
        <f>'[1]12'!C5</f>
        <v>0</v>
      </c>
      <c r="D3" s="16">
        <f>'[1]12'!D5</f>
        <v>170</v>
      </c>
      <c r="E3" s="16">
        <f>'[1]12'!E5</f>
        <v>0</v>
      </c>
      <c r="F3" s="15">
        <f>SUM(B3:E3)</f>
        <v>320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150</v>
      </c>
      <c r="C4" s="16">
        <f>'[1]12'!C6</f>
        <v>0</v>
      </c>
      <c r="D4" s="16">
        <f>'[1]12'!D6</f>
        <v>170</v>
      </c>
      <c r="E4" s="16">
        <f>'[1]12'!E6</f>
        <v>0</v>
      </c>
      <c r="F4" s="15">
        <f>SUM(B4:E4)</f>
        <v>320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150</v>
      </c>
      <c r="C5" s="16">
        <f>'[1]12'!C7</f>
        <v>0</v>
      </c>
      <c r="D5" s="16">
        <f>'[1]12'!D7</f>
        <v>170</v>
      </c>
      <c r="E5" s="16">
        <f>'[1]12'!E7</f>
        <v>0</v>
      </c>
      <c r="F5" s="15">
        <f t="shared" ref="F5:F68" si="6">SUM(B5:E5)</f>
        <v>320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'[1]12'!B8</f>
        <v>150</v>
      </c>
      <c r="C6" s="16">
        <f>'[1]12'!C8</f>
        <v>0</v>
      </c>
      <c r="D6" s="16">
        <f>'[1]12'!D8</f>
        <v>170</v>
      </c>
      <c r="E6" s="16">
        <f>'[1]12'!E8</f>
        <v>0</v>
      </c>
      <c r="F6" s="15">
        <f t="shared" si="6"/>
        <v>320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150</v>
      </c>
      <c r="C7" s="16">
        <f>'[1]12'!C9</f>
        <v>0</v>
      </c>
      <c r="D7" s="16">
        <f>'[1]12'!D9</f>
        <v>170</v>
      </c>
      <c r="E7" s="16">
        <f>'[1]12'!E9</f>
        <v>0</v>
      </c>
      <c r="F7" s="15">
        <f t="shared" si="6"/>
        <v>320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150</v>
      </c>
      <c r="C8" s="16">
        <f>'[1]12'!C10</f>
        <v>0</v>
      </c>
      <c r="D8" s="16">
        <f>'[1]12'!D10</f>
        <v>170</v>
      </c>
      <c r="E8" s="16">
        <f>'[1]12'!E10</f>
        <v>0</v>
      </c>
      <c r="F8" s="15">
        <f t="shared" si="6"/>
        <v>320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150</v>
      </c>
      <c r="C9" s="16">
        <f>'[1]12'!C11</f>
        <v>0</v>
      </c>
      <c r="D9" s="16">
        <f>'[1]12'!D11</f>
        <v>170</v>
      </c>
      <c r="E9" s="16">
        <f>'[1]12'!E11</f>
        <v>0</v>
      </c>
      <c r="F9" s="15">
        <f t="shared" si="6"/>
        <v>320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150</v>
      </c>
      <c r="C10" s="16">
        <f>'[1]12'!C12</f>
        <v>0</v>
      </c>
      <c r="D10" s="16">
        <f>'[1]12'!D12</f>
        <v>170</v>
      </c>
      <c r="E10" s="16">
        <f>'[1]12'!E12</f>
        <v>0</v>
      </c>
      <c r="F10" s="15">
        <f t="shared" si="6"/>
        <v>320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150</v>
      </c>
      <c r="C11" s="16">
        <f>'[1]12'!C13</f>
        <v>0</v>
      </c>
      <c r="D11" s="16">
        <f>'[1]12'!D13</f>
        <v>170</v>
      </c>
      <c r="E11" s="16">
        <f>'[1]12'!E13</f>
        <v>0</v>
      </c>
      <c r="F11" s="15">
        <f t="shared" si="6"/>
        <v>320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150</v>
      </c>
      <c r="C12" s="16">
        <f>'[1]12'!C14</f>
        <v>0</v>
      </c>
      <c r="D12" s="16">
        <f>'[1]12'!D14</f>
        <v>170</v>
      </c>
      <c r="E12" s="16">
        <f>'[1]12'!E14</f>
        <v>0</v>
      </c>
      <c r="F12" s="15">
        <f t="shared" si="6"/>
        <v>320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150</v>
      </c>
      <c r="C13" s="16">
        <f>'[1]12'!C15</f>
        <v>0</v>
      </c>
      <c r="D13" s="16">
        <f>'[1]12'!D15</f>
        <v>170</v>
      </c>
      <c r="E13" s="16">
        <f>'[1]12'!E15</f>
        <v>0</v>
      </c>
      <c r="F13" s="15">
        <f t="shared" si="6"/>
        <v>320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150</v>
      </c>
      <c r="C14" s="16">
        <f>'[1]12'!C16</f>
        <v>0</v>
      </c>
      <c r="D14" s="16">
        <f>'[1]12'!D16</f>
        <v>170</v>
      </c>
      <c r="E14" s="16">
        <f>'[1]12'!E16</f>
        <v>0</v>
      </c>
      <c r="F14" s="15">
        <f t="shared" si="6"/>
        <v>320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150</v>
      </c>
      <c r="C15" s="16">
        <f>'[1]12'!C17</f>
        <v>0</v>
      </c>
      <c r="D15" s="16">
        <f>'[1]12'!D17</f>
        <v>170</v>
      </c>
      <c r="E15" s="16">
        <f>'[1]12'!E17</f>
        <v>0</v>
      </c>
      <c r="F15" s="15">
        <f t="shared" si="6"/>
        <v>320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150</v>
      </c>
      <c r="C16" s="16">
        <f>'[1]12'!C18</f>
        <v>0</v>
      </c>
      <c r="D16" s="16">
        <f>'[1]12'!D18</f>
        <v>170</v>
      </c>
      <c r="E16" s="16">
        <f>'[1]12'!E18</f>
        <v>0</v>
      </c>
      <c r="F16" s="15">
        <f t="shared" si="6"/>
        <v>320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150</v>
      </c>
      <c r="C17" s="16">
        <f>'[1]12'!C19</f>
        <v>0</v>
      </c>
      <c r="D17" s="16">
        <f>'[1]12'!D19</f>
        <v>170</v>
      </c>
      <c r="E17" s="16">
        <f>'[1]12'!E19</f>
        <v>0</v>
      </c>
      <c r="F17" s="15">
        <f t="shared" si="6"/>
        <v>320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150</v>
      </c>
      <c r="C18" s="16">
        <f>'[1]12'!C20</f>
        <v>0</v>
      </c>
      <c r="D18" s="16">
        <f>'[1]12'!D20</f>
        <v>170</v>
      </c>
      <c r="E18" s="16">
        <f>'[1]12'!E20</f>
        <v>0</v>
      </c>
      <c r="F18" s="15">
        <f t="shared" si="6"/>
        <v>320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150</v>
      </c>
      <c r="C19" s="16">
        <f>'[1]12'!C21</f>
        <v>0</v>
      </c>
      <c r="D19" s="16">
        <f>'[1]12'!D21</f>
        <v>170</v>
      </c>
      <c r="E19" s="16">
        <f>'[1]12'!E21</f>
        <v>0</v>
      </c>
      <c r="F19" s="15">
        <f t="shared" si="6"/>
        <v>320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150</v>
      </c>
      <c r="C20" s="16">
        <f>'[1]12'!C22</f>
        <v>0</v>
      </c>
      <c r="D20" s="16">
        <f>'[1]12'!D22</f>
        <v>170</v>
      </c>
      <c r="E20" s="16">
        <f>'[1]12'!E22</f>
        <v>0</v>
      </c>
      <c r="F20" s="15">
        <f t="shared" si="6"/>
        <v>320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150</v>
      </c>
      <c r="C21" s="16">
        <f>'[1]12'!C23</f>
        <v>0</v>
      </c>
      <c r="D21" s="16">
        <f>'[1]12'!D23</f>
        <v>170</v>
      </c>
      <c r="E21" s="16">
        <f>'[1]12'!E23</f>
        <v>0</v>
      </c>
      <c r="F21" s="15">
        <f t="shared" si="6"/>
        <v>320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150</v>
      </c>
      <c r="C22" s="16">
        <f>'[1]12'!C24</f>
        <v>0</v>
      </c>
      <c r="D22" s="16">
        <f>'[1]12'!D24</f>
        <v>170</v>
      </c>
      <c r="E22" s="16">
        <f>'[1]12'!E24</f>
        <v>0</v>
      </c>
      <c r="F22" s="15">
        <f t="shared" si="6"/>
        <v>320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150</v>
      </c>
      <c r="C23" s="16">
        <f>'[1]12'!C25</f>
        <v>0</v>
      </c>
      <c r="D23" s="16">
        <f>'[1]12'!D25</f>
        <v>170</v>
      </c>
      <c r="E23" s="16">
        <f>'[1]12'!E25</f>
        <v>0</v>
      </c>
      <c r="F23" s="15">
        <f t="shared" si="6"/>
        <v>320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150</v>
      </c>
      <c r="C24" s="16">
        <f>'[1]12'!C26</f>
        <v>0</v>
      </c>
      <c r="D24" s="16">
        <f>'[1]12'!D26</f>
        <v>170</v>
      </c>
      <c r="E24" s="16">
        <f>'[1]12'!E26</f>
        <v>0</v>
      </c>
      <c r="F24" s="15">
        <f t="shared" si="6"/>
        <v>320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150</v>
      </c>
      <c r="C25" s="16">
        <f>'[1]12'!C27</f>
        <v>0</v>
      </c>
      <c r="D25" s="16">
        <f>'[1]12'!D27</f>
        <v>170</v>
      </c>
      <c r="E25" s="16">
        <f>'[1]12'!E27</f>
        <v>0</v>
      </c>
      <c r="F25" s="15">
        <f t="shared" si="6"/>
        <v>320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150</v>
      </c>
      <c r="C26" s="16">
        <f>'[1]12'!C28</f>
        <v>0</v>
      </c>
      <c r="D26" s="16">
        <f>'[1]12'!D28</f>
        <v>170</v>
      </c>
      <c r="E26" s="16">
        <f>'[1]12'!E28</f>
        <v>0</v>
      </c>
      <c r="F26" s="15">
        <f t="shared" si="6"/>
        <v>320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150</v>
      </c>
      <c r="C27" s="16">
        <f>'[1]12'!C29</f>
        <v>0</v>
      </c>
      <c r="D27" s="16">
        <f>'[1]12'!D29</f>
        <v>170</v>
      </c>
      <c r="E27" s="16">
        <f>'[1]12'!E29</f>
        <v>0</v>
      </c>
      <c r="F27" s="15">
        <f t="shared" si="6"/>
        <v>320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150</v>
      </c>
      <c r="C28" s="16">
        <f>'[1]12'!C30</f>
        <v>0</v>
      </c>
      <c r="D28" s="16">
        <f>'[1]12'!D30</f>
        <v>170</v>
      </c>
      <c r="E28" s="16">
        <f>'[1]12'!E30</f>
        <v>0</v>
      </c>
      <c r="F28" s="15">
        <f t="shared" si="6"/>
        <v>320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150</v>
      </c>
      <c r="C29" s="16">
        <f>'[1]12'!C31</f>
        <v>0</v>
      </c>
      <c r="D29" s="16">
        <f>'[1]12'!D31</f>
        <v>170</v>
      </c>
      <c r="E29" s="16">
        <f>'[1]12'!E31</f>
        <v>0</v>
      </c>
      <c r="F29" s="15">
        <f t="shared" si="6"/>
        <v>320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150</v>
      </c>
      <c r="C30" s="16">
        <f>'[1]12'!C32</f>
        <v>0</v>
      </c>
      <c r="D30" s="16">
        <f>'[1]12'!D32</f>
        <v>170</v>
      </c>
      <c r="E30" s="16">
        <f>'[1]12'!E32</f>
        <v>0</v>
      </c>
      <c r="F30" s="15">
        <f t="shared" si="6"/>
        <v>320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150</v>
      </c>
      <c r="C31" s="16">
        <f>'[1]12'!C33</f>
        <v>0</v>
      </c>
      <c r="D31" s="16">
        <f>'[1]12'!D33</f>
        <v>170</v>
      </c>
      <c r="E31" s="16">
        <f>'[1]12'!E33</f>
        <v>0</v>
      </c>
      <c r="F31" s="15">
        <f t="shared" si="6"/>
        <v>320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150</v>
      </c>
      <c r="C32" s="16">
        <f>'[1]12'!C34</f>
        <v>0</v>
      </c>
      <c r="D32" s="16">
        <f>'[1]12'!D34</f>
        <v>170</v>
      </c>
      <c r="E32" s="16">
        <f>'[1]12'!E34</f>
        <v>0</v>
      </c>
      <c r="F32" s="15">
        <f t="shared" si="6"/>
        <v>320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150</v>
      </c>
      <c r="C33" s="16">
        <f>'[1]12'!C35</f>
        <v>0</v>
      </c>
      <c r="D33" s="16">
        <f>'[1]12'!D35</f>
        <v>170</v>
      </c>
      <c r="E33" s="16">
        <f>'[1]12'!E35</f>
        <v>0</v>
      </c>
      <c r="F33" s="15">
        <f t="shared" si="6"/>
        <v>320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150</v>
      </c>
      <c r="C34" s="16">
        <f>'[1]12'!C36</f>
        <v>0</v>
      </c>
      <c r="D34" s="16">
        <f>'[1]12'!D36</f>
        <v>170</v>
      </c>
      <c r="E34" s="16">
        <f>'[1]12'!E36</f>
        <v>0</v>
      </c>
      <c r="F34" s="15">
        <f t="shared" si="6"/>
        <v>320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150</v>
      </c>
      <c r="C35" s="16">
        <f>'[1]12'!C37</f>
        <v>0</v>
      </c>
      <c r="D35" s="16">
        <f>'[1]12'!D37</f>
        <v>170</v>
      </c>
      <c r="E35" s="16">
        <f>'[1]12'!E37</f>
        <v>0</v>
      </c>
      <c r="F35" s="15">
        <f t="shared" si="6"/>
        <v>320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150</v>
      </c>
      <c r="C36" s="16">
        <f>'[1]12'!C38</f>
        <v>0</v>
      </c>
      <c r="D36" s="16">
        <f>'[1]12'!D38</f>
        <v>170</v>
      </c>
      <c r="E36" s="16">
        <f>'[1]12'!E38</f>
        <v>0</v>
      </c>
      <c r="F36" s="15">
        <f t="shared" si="6"/>
        <v>320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150</v>
      </c>
      <c r="C37" s="16">
        <f>'[1]12'!C39</f>
        <v>0</v>
      </c>
      <c r="D37" s="16">
        <f>'[1]12'!D39</f>
        <v>170</v>
      </c>
      <c r="E37" s="16">
        <f>'[1]12'!E39</f>
        <v>0</v>
      </c>
      <c r="F37" s="15">
        <f t="shared" si="6"/>
        <v>320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150</v>
      </c>
      <c r="C38" s="16">
        <f>'[1]12'!C40</f>
        <v>0</v>
      </c>
      <c r="D38" s="16">
        <f>'[1]12'!D40</f>
        <v>170</v>
      </c>
      <c r="E38" s="16">
        <f>'[1]12'!E40</f>
        <v>0</v>
      </c>
      <c r="F38" s="15">
        <f t="shared" si="6"/>
        <v>320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150</v>
      </c>
      <c r="C39" s="16">
        <f>'[1]12'!C41</f>
        <v>0</v>
      </c>
      <c r="D39" s="16">
        <f>'[1]12'!D41</f>
        <v>170</v>
      </c>
      <c r="E39" s="16">
        <f>'[1]12'!E41</f>
        <v>0</v>
      </c>
      <c r="F39" s="15">
        <f t="shared" si="6"/>
        <v>320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150</v>
      </c>
      <c r="C40" s="16">
        <f>'[1]12'!C42</f>
        <v>0</v>
      </c>
      <c r="D40" s="16">
        <f>'[1]12'!D42</f>
        <v>170</v>
      </c>
      <c r="E40" s="16">
        <f>'[1]12'!E42</f>
        <v>0</v>
      </c>
      <c r="F40" s="15">
        <f t="shared" si="6"/>
        <v>320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150</v>
      </c>
      <c r="C41" s="16">
        <f>'[1]12'!C43</f>
        <v>0</v>
      </c>
      <c r="D41" s="16">
        <f>'[1]12'!D43</f>
        <v>170</v>
      </c>
      <c r="E41" s="16">
        <f>'[1]12'!E43</f>
        <v>0</v>
      </c>
      <c r="F41" s="15">
        <f t="shared" si="6"/>
        <v>320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150</v>
      </c>
      <c r="C42" s="16">
        <f>'[1]12'!C44</f>
        <v>0</v>
      </c>
      <c r="D42" s="16">
        <f>'[1]12'!D44</f>
        <v>170</v>
      </c>
      <c r="E42" s="16">
        <f>'[1]12'!E44</f>
        <v>0</v>
      </c>
      <c r="F42" s="15">
        <f t="shared" si="6"/>
        <v>320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150</v>
      </c>
      <c r="C43" s="16">
        <f>'[1]12'!C45</f>
        <v>0</v>
      </c>
      <c r="D43" s="16">
        <f>'[1]12'!D45</f>
        <v>170</v>
      </c>
      <c r="E43" s="16">
        <f>'[1]12'!E45</f>
        <v>0</v>
      </c>
      <c r="F43" s="15">
        <f t="shared" si="6"/>
        <v>320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150</v>
      </c>
      <c r="C44" s="16">
        <f>'[1]12'!C46</f>
        <v>0</v>
      </c>
      <c r="D44" s="16">
        <f>'[1]12'!D46</f>
        <v>170</v>
      </c>
      <c r="E44" s="16">
        <f>'[1]12'!E46</f>
        <v>0</v>
      </c>
      <c r="F44" s="15">
        <f t="shared" si="6"/>
        <v>320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150</v>
      </c>
      <c r="C45" s="16">
        <f>'[1]12'!C47</f>
        <v>0</v>
      </c>
      <c r="D45" s="16">
        <f>'[1]12'!D47</f>
        <v>170</v>
      </c>
      <c r="E45" s="16">
        <f>'[1]12'!E47</f>
        <v>0</v>
      </c>
      <c r="F45" s="15">
        <f t="shared" si="6"/>
        <v>320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150</v>
      </c>
      <c r="C46" s="16">
        <f>'[1]12'!C48</f>
        <v>0</v>
      </c>
      <c r="D46" s="16">
        <f>'[1]12'!D48</f>
        <v>170</v>
      </c>
      <c r="E46" s="16">
        <f>'[1]12'!E48</f>
        <v>0</v>
      </c>
      <c r="F46" s="15">
        <f t="shared" si="6"/>
        <v>320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150</v>
      </c>
      <c r="C47" s="16">
        <f>'[1]12'!C49</f>
        <v>0</v>
      </c>
      <c r="D47" s="16">
        <f>'[1]12'!D49</f>
        <v>170</v>
      </c>
      <c r="E47" s="16">
        <f>'[1]12'!E49</f>
        <v>0</v>
      </c>
      <c r="F47" s="15">
        <f t="shared" si="6"/>
        <v>320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150</v>
      </c>
      <c r="C48" s="16">
        <f>'[1]12'!C50</f>
        <v>0</v>
      </c>
      <c r="D48" s="16">
        <f>'[1]12'!D50</f>
        <v>170</v>
      </c>
      <c r="E48" s="16">
        <f>'[1]12'!E50</f>
        <v>0</v>
      </c>
      <c r="F48" s="15">
        <f t="shared" si="6"/>
        <v>320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150</v>
      </c>
      <c r="C49" s="16">
        <f>'[1]12'!C51</f>
        <v>0</v>
      </c>
      <c r="D49" s="16">
        <f>'[1]12'!D51</f>
        <v>170</v>
      </c>
      <c r="E49" s="16">
        <f>'[1]12'!E51</f>
        <v>0</v>
      </c>
      <c r="F49" s="15">
        <f t="shared" si="6"/>
        <v>320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150</v>
      </c>
      <c r="C50" s="16">
        <f>'[1]12'!C52</f>
        <v>0</v>
      </c>
      <c r="D50" s="16">
        <f>'[1]12'!D52</f>
        <v>170</v>
      </c>
      <c r="E50" s="16">
        <f>'[1]12'!E52</f>
        <v>0</v>
      </c>
      <c r="F50" s="15">
        <f t="shared" si="6"/>
        <v>320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150</v>
      </c>
      <c r="C51" s="16">
        <f>'[1]12'!C53</f>
        <v>0</v>
      </c>
      <c r="D51" s="16">
        <f>'[1]12'!D53</f>
        <v>170</v>
      </c>
      <c r="E51" s="16">
        <f>'[1]12'!E53</f>
        <v>0</v>
      </c>
      <c r="F51" s="15">
        <f t="shared" si="6"/>
        <v>320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150</v>
      </c>
      <c r="C52" s="16">
        <f>'[1]12'!C54</f>
        <v>0</v>
      </c>
      <c r="D52" s="16">
        <f>'[1]12'!D54</f>
        <v>170</v>
      </c>
      <c r="E52" s="16">
        <f>'[1]12'!E54</f>
        <v>0</v>
      </c>
      <c r="F52" s="15">
        <f t="shared" si="6"/>
        <v>320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150</v>
      </c>
      <c r="C53" s="16">
        <f>'[1]12'!C55</f>
        <v>0</v>
      </c>
      <c r="D53" s="16">
        <f>'[1]12'!D55</f>
        <v>170</v>
      </c>
      <c r="E53" s="16">
        <f>'[1]12'!E55</f>
        <v>0</v>
      </c>
      <c r="F53" s="15">
        <f t="shared" si="6"/>
        <v>320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150</v>
      </c>
      <c r="C54" s="16">
        <f>'[1]12'!C56</f>
        <v>0</v>
      </c>
      <c r="D54" s="16">
        <f>'[1]12'!D56</f>
        <v>170</v>
      </c>
      <c r="E54" s="16">
        <f>'[1]12'!E56</f>
        <v>0</v>
      </c>
      <c r="F54" s="15">
        <f t="shared" si="6"/>
        <v>320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150</v>
      </c>
      <c r="C55" s="16">
        <f>'[1]12'!C57</f>
        <v>0</v>
      </c>
      <c r="D55" s="16">
        <f>'[1]12'!D57</f>
        <v>170</v>
      </c>
      <c r="E55" s="16">
        <f>'[1]12'!E57</f>
        <v>0</v>
      </c>
      <c r="F55" s="15">
        <f t="shared" si="6"/>
        <v>320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150</v>
      </c>
      <c r="C56" s="16">
        <f>'[1]12'!C58</f>
        <v>0</v>
      </c>
      <c r="D56" s="16">
        <f>'[1]12'!D58</f>
        <v>170</v>
      </c>
      <c r="E56" s="16">
        <f>'[1]12'!E58</f>
        <v>0</v>
      </c>
      <c r="F56" s="15">
        <f t="shared" si="6"/>
        <v>320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150</v>
      </c>
      <c r="C57" s="16">
        <f>'[1]12'!C59</f>
        <v>0</v>
      </c>
      <c r="D57" s="16">
        <f>'[1]12'!D59</f>
        <v>170</v>
      </c>
      <c r="E57" s="16">
        <f>'[1]12'!E59</f>
        <v>0</v>
      </c>
      <c r="F57" s="15">
        <f t="shared" si="6"/>
        <v>320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150</v>
      </c>
      <c r="C58" s="16">
        <f>'[1]12'!C60</f>
        <v>0</v>
      </c>
      <c r="D58" s="16">
        <f>'[1]12'!D60</f>
        <v>170</v>
      </c>
      <c r="E58" s="16">
        <f>'[1]12'!E60</f>
        <v>0</v>
      </c>
      <c r="F58" s="15">
        <f t="shared" si="6"/>
        <v>320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150</v>
      </c>
      <c r="C59" s="16">
        <f>'[1]12'!C61</f>
        <v>0</v>
      </c>
      <c r="D59" s="16">
        <f>'[1]12'!D61</f>
        <v>170</v>
      </c>
      <c r="E59" s="16">
        <f>'[1]12'!E61</f>
        <v>0</v>
      </c>
      <c r="F59" s="15">
        <f t="shared" si="6"/>
        <v>320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150</v>
      </c>
      <c r="C60" s="16">
        <f>'[1]12'!C62</f>
        <v>0</v>
      </c>
      <c r="D60" s="16">
        <f>'[1]12'!D62</f>
        <v>170</v>
      </c>
      <c r="E60" s="16">
        <f>'[1]12'!E62</f>
        <v>0</v>
      </c>
      <c r="F60" s="15">
        <f t="shared" si="6"/>
        <v>320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150</v>
      </c>
      <c r="C61" s="16">
        <f>'[1]12'!C63</f>
        <v>0</v>
      </c>
      <c r="D61" s="16">
        <f>'[1]12'!D63</f>
        <v>170</v>
      </c>
      <c r="E61" s="16">
        <f>'[1]12'!E63</f>
        <v>0</v>
      </c>
      <c r="F61" s="15">
        <f t="shared" si="6"/>
        <v>320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150</v>
      </c>
      <c r="C62" s="16">
        <f>'[1]12'!C64</f>
        <v>0</v>
      </c>
      <c r="D62" s="16">
        <f>'[1]12'!D64</f>
        <v>170</v>
      </c>
      <c r="E62" s="16">
        <f>'[1]12'!E64</f>
        <v>0</v>
      </c>
      <c r="F62" s="15">
        <f t="shared" si="6"/>
        <v>320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150</v>
      </c>
      <c r="C63" s="16">
        <f>'[1]12'!C65</f>
        <v>0</v>
      </c>
      <c r="D63" s="16">
        <f>'[1]12'!D65</f>
        <v>170</v>
      </c>
      <c r="E63" s="16">
        <f>'[1]12'!E65</f>
        <v>0</v>
      </c>
      <c r="F63" s="15">
        <f t="shared" si="6"/>
        <v>320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150</v>
      </c>
      <c r="C64" s="16">
        <f>'[1]12'!C66</f>
        <v>0</v>
      </c>
      <c r="D64" s="16">
        <f>'[1]12'!D66</f>
        <v>170</v>
      </c>
      <c r="E64" s="16">
        <f>'[1]12'!E66</f>
        <v>0</v>
      </c>
      <c r="F64" s="15">
        <f t="shared" si="6"/>
        <v>320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150</v>
      </c>
      <c r="C65" s="16">
        <f>'[1]12'!C67</f>
        <v>0</v>
      </c>
      <c r="D65" s="16">
        <f>'[1]12'!D67</f>
        <v>170</v>
      </c>
      <c r="E65" s="16">
        <f>'[1]12'!E67</f>
        <v>0</v>
      </c>
      <c r="F65" s="15">
        <f t="shared" si="6"/>
        <v>320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150</v>
      </c>
      <c r="C66" s="16">
        <f>'[1]12'!C68</f>
        <v>0</v>
      </c>
      <c r="D66" s="16">
        <f>'[1]12'!D68</f>
        <v>170</v>
      </c>
      <c r="E66" s="16">
        <f>'[1]12'!E68</f>
        <v>0</v>
      </c>
      <c r="F66" s="15">
        <f t="shared" si="6"/>
        <v>320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150</v>
      </c>
      <c r="C67" s="16">
        <f>'[1]12'!C69</f>
        <v>0</v>
      </c>
      <c r="D67" s="16">
        <f>'[1]12'!D69</f>
        <v>170</v>
      </c>
      <c r="E67" s="16">
        <f>'[1]12'!E69</f>
        <v>0</v>
      </c>
      <c r="F67" s="15">
        <f t="shared" si="6"/>
        <v>320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150</v>
      </c>
      <c r="C68" s="16">
        <f>'[1]12'!C70</f>
        <v>0</v>
      </c>
      <c r="D68" s="16">
        <f>'[1]12'!D70</f>
        <v>170</v>
      </c>
      <c r="E68" s="16">
        <f>'[1]12'!E70</f>
        <v>0</v>
      </c>
      <c r="F68" s="15">
        <f t="shared" si="6"/>
        <v>320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150</v>
      </c>
      <c r="C69" s="16">
        <f>'[1]12'!C71</f>
        <v>0</v>
      </c>
      <c r="D69" s="16">
        <f>'[1]12'!D71</f>
        <v>170</v>
      </c>
      <c r="E69" s="16">
        <f>'[1]12'!E71</f>
        <v>0</v>
      </c>
      <c r="F69" s="15">
        <f t="shared" ref="F69:F98" si="17">SUM(B69:E69)</f>
        <v>320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150</v>
      </c>
      <c r="C70" s="16">
        <f>'[1]12'!C72</f>
        <v>0</v>
      </c>
      <c r="D70" s="16">
        <f>'[1]12'!D72</f>
        <v>170</v>
      </c>
      <c r="E70" s="16">
        <f>'[1]12'!E72</f>
        <v>0</v>
      </c>
      <c r="F70" s="15">
        <f t="shared" si="17"/>
        <v>320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150</v>
      </c>
      <c r="C71" s="16">
        <f>'[1]12'!C73</f>
        <v>0</v>
      </c>
      <c r="D71" s="16">
        <f>'[1]12'!D73</f>
        <v>170</v>
      </c>
      <c r="E71" s="16">
        <f>'[1]12'!E73</f>
        <v>0</v>
      </c>
      <c r="F71" s="15">
        <f t="shared" si="17"/>
        <v>320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150</v>
      </c>
      <c r="C72" s="16">
        <f>'[1]12'!C74</f>
        <v>0</v>
      </c>
      <c r="D72" s="16">
        <f>'[1]12'!D74</f>
        <v>170</v>
      </c>
      <c r="E72" s="16">
        <f>'[1]12'!E74</f>
        <v>0</v>
      </c>
      <c r="F72" s="15">
        <f t="shared" si="17"/>
        <v>320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150</v>
      </c>
      <c r="C73" s="16">
        <f>'[1]12'!C75</f>
        <v>0</v>
      </c>
      <c r="D73" s="16">
        <f>'[1]12'!D75</f>
        <v>170</v>
      </c>
      <c r="E73" s="16">
        <f>'[1]12'!E75</f>
        <v>0</v>
      </c>
      <c r="F73" s="15">
        <f t="shared" si="17"/>
        <v>320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150</v>
      </c>
      <c r="C74" s="16">
        <f>'[1]12'!C76</f>
        <v>0</v>
      </c>
      <c r="D74" s="16">
        <f>'[1]12'!D76</f>
        <v>170</v>
      </c>
      <c r="E74" s="16">
        <f>'[1]12'!E76</f>
        <v>0</v>
      </c>
      <c r="F74" s="15">
        <f t="shared" si="17"/>
        <v>320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150</v>
      </c>
      <c r="C75" s="16">
        <f>'[1]12'!C77</f>
        <v>0</v>
      </c>
      <c r="D75" s="16">
        <f>'[1]12'!D77</f>
        <v>170</v>
      </c>
      <c r="E75" s="16">
        <f>'[1]12'!E77</f>
        <v>0</v>
      </c>
      <c r="F75" s="15">
        <f t="shared" si="17"/>
        <v>320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150</v>
      </c>
      <c r="C76" s="16">
        <f>'[1]12'!C78</f>
        <v>0</v>
      </c>
      <c r="D76" s="16">
        <f>'[1]12'!D78</f>
        <v>170</v>
      </c>
      <c r="E76" s="16">
        <f>'[1]12'!E78</f>
        <v>0</v>
      </c>
      <c r="F76" s="15">
        <f t="shared" si="17"/>
        <v>320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150</v>
      </c>
      <c r="C77" s="16">
        <f>'[1]12'!C79</f>
        <v>0</v>
      </c>
      <c r="D77" s="16">
        <f>'[1]12'!D79</f>
        <v>170</v>
      </c>
      <c r="E77" s="16">
        <f>'[1]12'!E79</f>
        <v>0</v>
      </c>
      <c r="F77" s="15">
        <f t="shared" si="17"/>
        <v>320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150</v>
      </c>
      <c r="C78" s="16">
        <f>'[1]12'!C80</f>
        <v>0</v>
      </c>
      <c r="D78" s="16">
        <f>'[1]12'!D80</f>
        <v>170</v>
      </c>
      <c r="E78" s="16">
        <f>'[1]12'!E80</f>
        <v>0</v>
      </c>
      <c r="F78" s="15">
        <f t="shared" si="17"/>
        <v>320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150</v>
      </c>
      <c r="C79" s="16">
        <f>'[1]12'!C81</f>
        <v>0</v>
      </c>
      <c r="D79" s="16">
        <f>'[1]12'!D81</f>
        <v>170</v>
      </c>
      <c r="E79" s="16">
        <f>'[1]12'!E81</f>
        <v>0</v>
      </c>
      <c r="F79" s="15">
        <f t="shared" si="17"/>
        <v>320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150</v>
      </c>
      <c r="C80" s="16">
        <f>'[1]12'!C82</f>
        <v>0</v>
      </c>
      <c r="D80" s="16">
        <f>'[1]12'!D82</f>
        <v>170</v>
      </c>
      <c r="E80" s="16">
        <f>'[1]12'!E82</f>
        <v>0</v>
      </c>
      <c r="F80" s="15">
        <f t="shared" si="17"/>
        <v>320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150</v>
      </c>
      <c r="C81" s="16">
        <f>'[1]12'!C83</f>
        <v>0</v>
      </c>
      <c r="D81" s="16">
        <f>'[1]12'!D83</f>
        <v>170</v>
      </c>
      <c r="E81" s="16">
        <f>'[1]12'!E83</f>
        <v>0</v>
      </c>
      <c r="F81" s="15">
        <f t="shared" si="17"/>
        <v>320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150</v>
      </c>
      <c r="C82" s="16">
        <f>'[1]12'!C84</f>
        <v>0</v>
      </c>
      <c r="D82" s="16">
        <f>'[1]12'!D84</f>
        <v>170</v>
      </c>
      <c r="E82" s="16">
        <f>'[1]12'!E84</f>
        <v>0</v>
      </c>
      <c r="F82" s="15">
        <f t="shared" si="17"/>
        <v>320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150</v>
      </c>
      <c r="C83" s="16">
        <f>'[1]12'!C85</f>
        <v>0</v>
      </c>
      <c r="D83" s="16">
        <f>'[1]12'!D85</f>
        <v>170</v>
      </c>
      <c r="E83" s="16">
        <f>'[1]12'!E85</f>
        <v>0</v>
      </c>
      <c r="F83" s="15">
        <f t="shared" si="17"/>
        <v>320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150</v>
      </c>
      <c r="C84" s="16">
        <f>'[1]12'!C86</f>
        <v>0</v>
      </c>
      <c r="D84" s="16">
        <f>'[1]12'!D86</f>
        <v>170</v>
      </c>
      <c r="E84" s="16">
        <f>'[1]12'!E86</f>
        <v>0</v>
      </c>
      <c r="F84" s="15">
        <f t="shared" si="17"/>
        <v>320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150</v>
      </c>
      <c r="C85" s="16">
        <f>'[1]12'!C87</f>
        <v>0</v>
      </c>
      <c r="D85" s="16">
        <f>'[1]12'!D87</f>
        <v>170</v>
      </c>
      <c r="E85" s="16">
        <f>'[1]12'!E87</f>
        <v>0</v>
      </c>
      <c r="F85" s="15">
        <f t="shared" si="17"/>
        <v>320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150</v>
      </c>
      <c r="C86" s="16">
        <f>'[1]12'!C88</f>
        <v>0</v>
      </c>
      <c r="D86" s="16">
        <f>'[1]12'!D88</f>
        <v>170</v>
      </c>
      <c r="E86" s="16">
        <f>'[1]12'!E88</f>
        <v>0</v>
      </c>
      <c r="F86" s="15">
        <f t="shared" si="17"/>
        <v>320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150</v>
      </c>
      <c r="C87" s="16">
        <f>'[1]12'!C89</f>
        <v>0</v>
      </c>
      <c r="D87" s="16">
        <f>'[1]12'!D89</f>
        <v>170</v>
      </c>
      <c r="E87" s="16">
        <f>'[1]12'!E89</f>
        <v>0</v>
      </c>
      <c r="F87" s="15">
        <f t="shared" si="17"/>
        <v>320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150</v>
      </c>
      <c r="C88" s="16">
        <f>'[1]12'!C90</f>
        <v>0</v>
      </c>
      <c r="D88" s="16">
        <f>'[1]12'!D90</f>
        <v>170</v>
      </c>
      <c r="E88" s="16">
        <f>'[1]12'!E90</f>
        <v>0</v>
      </c>
      <c r="F88" s="15">
        <f t="shared" si="17"/>
        <v>320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150</v>
      </c>
      <c r="C89" s="16">
        <f>'[1]12'!C91</f>
        <v>0</v>
      </c>
      <c r="D89" s="16">
        <f>'[1]12'!D91</f>
        <v>170</v>
      </c>
      <c r="E89" s="16">
        <f>'[1]12'!E91</f>
        <v>0</v>
      </c>
      <c r="F89" s="15">
        <f t="shared" si="17"/>
        <v>320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150</v>
      </c>
      <c r="C90" s="16">
        <f>'[1]12'!C92</f>
        <v>0</v>
      </c>
      <c r="D90" s="16">
        <f>'[1]12'!D92</f>
        <v>170</v>
      </c>
      <c r="E90" s="16">
        <f>'[1]12'!E92</f>
        <v>0</v>
      </c>
      <c r="F90" s="15">
        <f t="shared" si="17"/>
        <v>320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150</v>
      </c>
      <c r="C91" s="16">
        <f>'[1]12'!C93</f>
        <v>0</v>
      </c>
      <c r="D91" s="16">
        <f>'[1]12'!D93</f>
        <v>170</v>
      </c>
      <c r="E91" s="16">
        <f>'[1]12'!E93</f>
        <v>0</v>
      </c>
      <c r="F91" s="15">
        <f t="shared" si="17"/>
        <v>320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150</v>
      </c>
      <c r="C92" s="16">
        <f>'[1]12'!C94</f>
        <v>0</v>
      </c>
      <c r="D92" s="16">
        <f>'[1]12'!D94</f>
        <v>170</v>
      </c>
      <c r="E92" s="16">
        <f>'[1]12'!E94</f>
        <v>0</v>
      </c>
      <c r="F92" s="15">
        <f t="shared" si="17"/>
        <v>320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150</v>
      </c>
      <c r="C93" s="16">
        <f>'[1]12'!C95</f>
        <v>0</v>
      </c>
      <c r="D93" s="16">
        <f>'[1]12'!D95</f>
        <v>170</v>
      </c>
      <c r="E93" s="16">
        <f>'[1]12'!E95</f>
        <v>0</v>
      </c>
      <c r="F93" s="15">
        <f t="shared" si="17"/>
        <v>320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150</v>
      </c>
      <c r="C94" s="16">
        <f>'[1]12'!C96</f>
        <v>0</v>
      </c>
      <c r="D94" s="16">
        <f>'[1]12'!D96</f>
        <v>170</v>
      </c>
      <c r="E94" s="16">
        <f>'[1]12'!E96</f>
        <v>0</v>
      </c>
      <c r="F94" s="15">
        <f t="shared" si="17"/>
        <v>320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150</v>
      </c>
      <c r="C95" s="16">
        <f>'[1]12'!C97</f>
        <v>0</v>
      </c>
      <c r="D95" s="16">
        <f>'[1]12'!D97</f>
        <v>170</v>
      </c>
      <c r="E95" s="16">
        <f>'[1]12'!E97</f>
        <v>0</v>
      </c>
      <c r="F95" s="15">
        <f t="shared" si="17"/>
        <v>320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150</v>
      </c>
      <c r="C96" s="16">
        <f>'[1]12'!C98</f>
        <v>0</v>
      </c>
      <c r="D96" s="16">
        <f>'[1]12'!D98</f>
        <v>170</v>
      </c>
      <c r="E96" s="16">
        <f>'[1]12'!E98</f>
        <v>0</v>
      </c>
      <c r="F96" s="15">
        <f t="shared" si="17"/>
        <v>320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150</v>
      </c>
      <c r="C97" s="16">
        <f>'[1]12'!C99</f>
        <v>0</v>
      </c>
      <c r="D97" s="16">
        <f>'[1]12'!D99</f>
        <v>170</v>
      </c>
      <c r="E97" s="16">
        <f>'[1]12'!E99</f>
        <v>0</v>
      </c>
      <c r="F97" s="15">
        <f t="shared" si="17"/>
        <v>320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150</v>
      </c>
      <c r="C98" s="16">
        <f>'[1]12'!C100</f>
        <v>0</v>
      </c>
      <c r="D98" s="16">
        <f>'[1]12'!D100</f>
        <v>170</v>
      </c>
      <c r="E98" s="16">
        <f>'[1]12'!E100</f>
        <v>0</v>
      </c>
      <c r="F98" s="15">
        <f t="shared" si="17"/>
        <v>320</v>
      </c>
      <c r="G98" s="15">
        <f>'[1]12'!H100</f>
        <v>0.01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0.01</v>
      </c>
      <c r="L98" s="18">
        <f>frq!C98</f>
        <v>1</v>
      </c>
      <c r="M98" s="16">
        <f t="shared" si="11"/>
        <v>0.01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0.01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2.5000000000000002E-6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2.5000000000000002E-6</v>
      </c>
      <c r="L99" s="15">
        <f t="shared" si="18"/>
        <v>2.4E-2</v>
      </c>
      <c r="M99" s="15">
        <f t="shared" si="18"/>
        <v>2.5000000000000002E-6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2.5000000000000002E-6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'[2]12'!B5</f>
        <v>84</v>
      </c>
      <c r="C3" s="218">
        <f>'[2]12'!C5</f>
        <v>0</v>
      </c>
      <c r="D3" s="218">
        <f>'[2]12'!D5</f>
        <v>0</v>
      </c>
      <c r="E3" s="218">
        <f>'[2]12'!E5</f>
        <v>0</v>
      </c>
      <c r="F3" s="15">
        <f>SUM(B3:E3)</f>
        <v>84</v>
      </c>
      <c r="G3" s="217">
        <f>'[2]12'!H5</f>
        <v>31.06</v>
      </c>
      <c r="H3" s="218">
        <f>'[2]12'!I5</f>
        <v>0</v>
      </c>
      <c r="I3" s="218">
        <f>'[2]12'!J5</f>
        <v>0</v>
      </c>
      <c r="J3" s="218">
        <f>'[2]12'!K5</f>
        <v>0</v>
      </c>
      <c r="K3" s="15">
        <f>SUM(G3:J3)</f>
        <v>31.06</v>
      </c>
      <c r="L3" s="18">
        <f>frq!C3</f>
        <v>1</v>
      </c>
      <c r="M3" s="167">
        <f>IF($L3=1,G3,IF(AND($L3=0.985,G3&gt;0.985*B3),B3*0.985,IF(AND($L3=0.965,G3&gt;0.965*B3),0.965*B3,G3)))-R3</f>
        <v>30.66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30.66</v>
      </c>
      <c r="R3" s="18">
        <v>0.4</v>
      </c>
    </row>
    <row r="4" spans="1:18">
      <c r="A4" s="8" t="s">
        <v>46</v>
      </c>
      <c r="B4" s="217">
        <f>'[2]12'!B6</f>
        <v>84</v>
      </c>
      <c r="C4" s="218">
        <f>'[2]12'!C6</f>
        <v>0</v>
      </c>
      <c r="D4" s="218">
        <f>'[2]12'!D6</f>
        <v>0</v>
      </c>
      <c r="E4" s="218">
        <f>'[2]12'!E6</f>
        <v>0</v>
      </c>
      <c r="F4" s="15">
        <f>SUM(B4:E4)</f>
        <v>84</v>
      </c>
      <c r="G4" s="217">
        <f>'[2]12'!H6</f>
        <v>31.06</v>
      </c>
      <c r="H4" s="218">
        <f>'[2]12'!I6</f>
        <v>0</v>
      </c>
      <c r="I4" s="218">
        <f>'[2]12'!J6</f>
        <v>0</v>
      </c>
      <c r="J4" s="218">
        <f>'[2]12'!K6</f>
        <v>0</v>
      </c>
      <c r="K4" s="15">
        <f t="shared" ref="K4:K67" si="3">SUM(G4:J4)</f>
        <v>31.06</v>
      </c>
      <c r="L4" s="18">
        <f>frq!C4</f>
        <v>1</v>
      </c>
      <c r="M4" s="167">
        <f t="shared" ref="M4:M67" si="4">IF($L4=1,G4,IF(AND($L4=0.985,G4&gt;0.985*B4),B4*0.985,IF(AND($L4=0.965,G4&gt;0.965*B4),0.965*B4,G4)))-R4</f>
        <v>30.66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30.66</v>
      </c>
      <c r="R4" s="18">
        <v>0.4</v>
      </c>
    </row>
    <row r="5" spans="1:18">
      <c r="A5" s="8" t="s">
        <v>47</v>
      </c>
      <c r="B5" s="217">
        <f>'[2]12'!B7</f>
        <v>84</v>
      </c>
      <c r="C5" s="218">
        <f>'[2]12'!C7</f>
        <v>0</v>
      </c>
      <c r="D5" s="218">
        <f>'[2]12'!D7</f>
        <v>0</v>
      </c>
      <c r="E5" s="218">
        <f>'[2]12'!E7</f>
        <v>0</v>
      </c>
      <c r="F5" s="15">
        <f t="shared" ref="F5:F68" si="6">SUM(B5:E5)</f>
        <v>84</v>
      </c>
      <c r="G5" s="217">
        <f>'[2]12'!H7</f>
        <v>31.06</v>
      </c>
      <c r="H5" s="218">
        <f>'[2]12'!I7</f>
        <v>0</v>
      </c>
      <c r="I5" s="218">
        <f>'[2]12'!J7</f>
        <v>0</v>
      </c>
      <c r="J5" s="218">
        <f>'[2]12'!K7</f>
        <v>0</v>
      </c>
      <c r="K5" s="15">
        <f t="shared" si="3"/>
        <v>31.06</v>
      </c>
      <c r="L5" s="18">
        <f>frq!C5</f>
        <v>1</v>
      </c>
      <c r="M5" s="167">
        <f t="shared" si="4"/>
        <v>30.66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30.66</v>
      </c>
      <c r="R5" s="18">
        <v>0.4</v>
      </c>
    </row>
    <row r="6" spans="1:18">
      <c r="A6" s="8" t="s">
        <v>48</v>
      </c>
      <c r="B6" s="217">
        <f>'[2]12'!B8</f>
        <v>84</v>
      </c>
      <c r="C6" s="218">
        <f>'[2]12'!C8</f>
        <v>0</v>
      </c>
      <c r="D6" s="218">
        <f>'[2]12'!D8</f>
        <v>0</v>
      </c>
      <c r="E6" s="218">
        <f>'[2]12'!E8</f>
        <v>0</v>
      </c>
      <c r="F6" s="15">
        <f t="shared" si="6"/>
        <v>84</v>
      </c>
      <c r="G6" s="217">
        <f>'[2]12'!H8</f>
        <v>31.06</v>
      </c>
      <c r="H6" s="218">
        <f>'[2]12'!I8</f>
        <v>0</v>
      </c>
      <c r="I6" s="218">
        <f>'[2]12'!J8</f>
        <v>0</v>
      </c>
      <c r="J6" s="218">
        <f>'[2]12'!K8</f>
        <v>0</v>
      </c>
      <c r="K6" s="15">
        <f t="shared" si="3"/>
        <v>31.06</v>
      </c>
      <c r="L6" s="18">
        <f>frq!C6</f>
        <v>1</v>
      </c>
      <c r="M6" s="167">
        <f t="shared" si="4"/>
        <v>30.66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30.66</v>
      </c>
      <c r="R6" s="18">
        <v>0.4</v>
      </c>
    </row>
    <row r="7" spans="1:18">
      <c r="A7" s="8" t="s">
        <v>49</v>
      </c>
      <c r="B7" s="217">
        <f>'[2]12'!B9</f>
        <v>84</v>
      </c>
      <c r="C7" s="218">
        <f>'[2]12'!C9</f>
        <v>0</v>
      </c>
      <c r="D7" s="218">
        <f>'[2]12'!D9</f>
        <v>0</v>
      </c>
      <c r="E7" s="218">
        <f>'[2]12'!E9</f>
        <v>0</v>
      </c>
      <c r="F7" s="15">
        <f t="shared" si="6"/>
        <v>84</v>
      </c>
      <c r="G7" s="217">
        <f>'[2]12'!H9</f>
        <v>31.06</v>
      </c>
      <c r="H7" s="218">
        <f>'[2]12'!I9</f>
        <v>0</v>
      </c>
      <c r="I7" s="218">
        <f>'[2]12'!J9</f>
        <v>0</v>
      </c>
      <c r="J7" s="218">
        <f>'[2]12'!K9</f>
        <v>0</v>
      </c>
      <c r="K7" s="15">
        <f t="shared" si="3"/>
        <v>31.06</v>
      </c>
      <c r="L7" s="18">
        <f>frq!C7</f>
        <v>1</v>
      </c>
      <c r="M7" s="167">
        <f t="shared" si="4"/>
        <v>30.66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30.66</v>
      </c>
      <c r="R7" s="18">
        <v>0.4</v>
      </c>
    </row>
    <row r="8" spans="1:18">
      <c r="A8" s="8" t="s">
        <v>50</v>
      </c>
      <c r="B8" s="217">
        <f>'[2]12'!B10</f>
        <v>84</v>
      </c>
      <c r="C8" s="218">
        <f>'[2]12'!C10</f>
        <v>0</v>
      </c>
      <c r="D8" s="218">
        <f>'[2]12'!D10</f>
        <v>0</v>
      </c>
      <c r="E8" s="218">
        <f>'[2]12'!E10</f>
        <v>0</v>
      </c>
      <c r="F8" s="15">
        <f t="shared" si="6"/>
        <v>84</v>
      </c>
      <c r="G8" s="217">
        <f>'[2]12'!H10</f>
        <v>31.06</v>
      </c>
      <c r="H8" s="218">
        <f>'[2]12'!I10</f>
        <v>0</v>
      </c>
      <c r="I8" s="218">
        <f>'[2]12'!J10</f>
        <v>0</v>
      </c>
      <c r="J8" s="218">
        <f>'[2]12'!K10</f>
        <v>0</v>
      </c>
      <c r="K8" s="15">
        <f t="shared" si="3"/>
        <v>31.06</v>
      </c>
      <c r="L8" s="18">
        <f>frq!C8</f>
        <v>1</v>
      </c>
      <c r="M8" s="167">
        <f t="shared" si="4"/>
        <v>30.66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30.66</v>
      </c>
      <c r="R8" s="18">
        <v>0.4</v>
      </c>
    </row>
    <row r="9" spans="1:18">
      <c r="A9" s="8" t="s">
        <v>51</v>
      </c>
      <c r="B9" s="217">
        <f>'[2]12'!B11</f>
        <v>84</v>
      </c>
      <c r="C9" s="218">
        <f>'[2]12'!C11</f>
        <v>0</v>
      </c>
      <c r="D9" s="218">
        <f>'[2]12'!D11</f>
        <v>0</v>
      </c>
      <c r="E9" s="218">
        <f>'[2]12'!E11</f>
        <v>0</v>
      </c>
      <c r="F9" s="15">
        <f t="shared" si="6"/>
        <v>84</v>
      </c>
      <c r="G9" s="217">
        <f>'[2]12'!H11</f>
        <v>31.06</v>
      </c>
      <c r="H9" s="218">
        <f>'[2]12'!I11</f>
        <v>0</v>
      </c>
      <c r="I9" s="218">
        <f>'[2]12'!J11</f>
        <v>0</v>
      </c>
      <c r="J9" s="218">
        <f>'[2]12'!K11</f>
        <v>0</v>
      </c>
      <c r="K9" s="15">
        <f t="shared" si="3"/>
        <v>31.06</v>
      </c>
      <c r="L9" s="18">
        <f>frq!C9</f>
        <v>1</v>
      </c>
      <c r="M9" s="167">
        <f t="shared" si="4"/>
        <v>30.66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30.66</v>
      </c>
      <c r="R9" s="18">
        <v>0.4</v>
      </c>
    </row>
    <row r="10" spans="1:18">
      <c r="A10" s="8" t="s">
        <v>52</v>
      </c>
      <c r="B10" s="217">
        <f>'[2]12'!B12</f>
        <v>84</v>
      </c>
      <c r="C10" s="218">
        <f>'[2]12'!C12</f>
        <v>0</v>
      </c>
      <c r="D10" s="218">
        <f>'[2]12'!D12</f>
        <v>0</v>
      </c>
      <c r="E10" s="218">
        <f>'[2]12'!E12</f>
        <v>0</v>
      </c>
      <c r="F10" s="15">
        <f t="shared" si="6"/>
        <v>84</v>
      </c>
      <c r="G10" s="217">
        <f>'[2]12'!H12</f>
        <v>31.06</v>
      </c>
      <c r="H10" s="218">
        <f>'[2]12'!I12</f>
        <v>0</v>
      </c>
      <c r="I10" s="218">
        <f>'[2]12'!J12</f>
        <v>0</v>
      </c>
      <c r="J10" s="218">
        <f>'[2]12'!K12</f>
        <v>0</v>
      </c>
      <c r="K10" s="15">
        <f t="shared" si="3"/>
        <v>31.06</v>
      </c>
      <c r="L10" s="18">
        <f>frq!C10</f>
        <v>1</v>
      </c>
      <c r="M10" s="167">
        <f t="shared" si="4"/>
        <v>30.66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30.66</v>
      </c>
      <c r="R10" s="18">
        <v>0.4</v>
      </c>
    </row>
    <row r="11" spans="1:18">
      <c r="A11" s="8" t="s">
        <v>53</v>
      </c>
      <c r="B11" s="217">
        <f>'[2]12'!B13</f>
        <v>84</v>
      </c>
      <c r="C11" s="218">
        <f>'[2]12'!C13</f>
        <v>0</v>
      </c>
      <c r="D11" s="218">
        <f>'[2]12'!D13</f>
        <v>0</v>
      </c>
      <c r="E11" s="218">
        <f>'[2]12'!E13</f>
        <v>0</v>
      </c>
      <c r="F11" s="15">
        <f t="shared" si="6"/>
        <v>84</v>
      </c>
      <c r="G11" s="217">
        <f>'[2]12'!H13</f>
        <v>31.06</v>
      </c>
      <c r="H11" s="218">
        <f>'[2]12'!I13</f>
        <v>0</v>
      </c>
      <c r="I11" s="218">
        <f>'[2]12'!J13</f>
        <v>0</v>
      </c>
      <c r="J11" s="218">
        <f>'[2]12'!K13</f>
        <v>0</v>
      </c>
      <c r="K11" s="15">
        <f t="shared" si="3"/>
        <v>31.06</v>
      </c>
      <c r="L11" s="18">
        <f>frq!C11</f>
        <v>1</v>
      </c>
      <c r="M11" s="167">
        <f t="shared" si="4"/>
        <v>30.66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30.66</v>
      </c>
      <c r="R11" s="18">
        <v>0.4</v>
      </c>
    </row>
    <row r="12" spans="1:18">
      <c r="A12" s="8" t="s">
        <v>54</v>
      </c>
      <c r="B12" s="217">
        <f>'[2]12'!B14</f>
        <v>84</v>
      </c>
      <c r="C12" s="218">
        <f>'[2]12'!C14</f>
        <v>0</v>
      </c>
      <c r="D12" s="218">
        <f>'[2]12'!D14</f>
        <v>0</v>
      </c>
      <c r="E12" s="218">
        <f>'[2]12'!E14</f>
        <v>0</v>
      </c>
      <c r="F12" s="15">
        <f t="shared" si="6"/>
        <v>84</v>
      </c>
      <c r="G12" s="217">
        <f>'[2]12'!H14</f>
        <v>31.06</v>
      </c>
      <c r="H12" s="218">
        <f>'[2]12'!I14</f>
        <v>0</v>
      </c>
      <c r="I12" s="218">
        <f>'[2]12'!J14</f>
        <v>0</v>
      </c>
      <c r="J12" s="218">
        <f>'[2]12'!K14</f>
        <v>0</v>
      </c>
      <c r="K12" s="15">
        <f t="shared" si="3"/>
        <v>31.06</v>
      </c>
      <c r="L12" s="18">
        <f>frq!C12</f>
        <v>1</v>
      </c>
      <c r="M12" s="167">
        <f t="shared" si="4"/>
        <v>30.66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30.66</v>
      </c>
      <c r="R12" s="18">
        <v>0.4</v>
      </c>
    </row>
    <row r="13" spans="1:18">
      <c r="A13" s="8" t="s">
        <v>55</v>
      </c>
      <c r="B13" s="217">
        <f>'[2]12'!B15</f>
        <v>84</v>
      </c>
      <c r="C13" s="218">
        <f>'[2]12'!C15</f>
        <v>0</v>
      </c>
      <c r="D13" s="218">
        <f>'[2]12'!D15</f>
        <v>0</v>
      </c>
      <c r="E13" s="218">
        <f>'[2]12'!E15</f>
        <v>0</v>
      </c>
      <c r="F13" s="15">
        <f t="shared" si="6"/>
        <v>84</v>
      </c>
      <c r="G13" s="217">
        <f>'[2]12'!H15</f>
        <v>31.06</v>
      </c>
      <c r="H13" s="218">
        <f>'[2]12'!I15</f>
        <v>0</v>
      </c>
      <c r="I13" s="218">
        <f>'[2]12'!J15</f>
        <v>0</v>
      </c>
      <c r="J13" s="218">
        <f>'[2]12'!K15</f>
        <v>0</v>
      </c>
      <c r="K13" s="15">
        <f t="shared" si="3"/>
        <v>31.06</v>
      </c>
      <c r="L13" s="18">
        <f>frq!C13</f>
        <v>1</v>
      </c>
      <c r="M13" s="167">
        <f t="shared" si="4"/>
        <v>30.66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30.66</v>
      </c>
      <c r="R13" s="18">
        <v>0.4</v>
      </c>
    </row>
    <row r="14" spans="1:18">
      <c r="A14" s="8" t="s">
        <v>56</v>
      </c>
      <c r="B14" s="217">
        <f>'[2]12'!B16</f>
        <v>84</v>
      </c>
      <c r="C14" s="218">
        <f>'[2]12'!C16</f>
        <v>0</v>
      </c>
      <c r="D14" s="218">
        <f>'[2]12'!D16</f>
        <v>0</v>
      </c>
      <c r="E14" s="218">
        <f>'[2]12'!E16</f>
        <v>0</v>
      </c>
      <c r="F14" s="15">
        <f t="shared" si="6"/>
        <v>84</v>
      </c>
      <c r="G14" s="217">
        <f>'[2]12'!H16</f>
        <v>31.06</v>
      </c>
      <c r="H14" s="218">
        <f>'[2]12'!I16</f>
        <v>0</v>
      </c>
      <c r="I14" s="218">
        <f>'[2]12'!J16</f>
        <v>0</v>
      </c>
      <c r="J14" s="218">
        <f>'[2]12'!K16</f>
        <v>0</v>
      </c>
      <c r="K14" s="15">
        <f t="shared" si="3"/>
        <v>31.06</v>
      </c>
      <c r="L14" s="18">
        <f>frq!C14</f>
        <v>1</v>
      </c>
      <c r="M14" s="167">
        <f t="shared" si="4"/>
        <v>30.66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30.66</v>
      </c>
      <c r="R14" s="18">
        <v>0.4</v>
      </c>
    </row>
    <row r="15" spans="1:18">
      <c r="A15" s="8" t="s">
        <v>57</v>
      </c>
      <c r="B15" s="217">
        <f>'[2]12'!B17</f>
        <v>84</v>
      </c>
      <c r="C15" s="218">
        <f>'[2]12'!C17</f>
        <v>0</v>
      </c>
      <c r="D15" s="218">
        <f>'[2]12'!D17</f>
        <v>0</v>
      </c>
      <c r="E15" s="218">
        <f>'[2]12'!E17</f>
        <v>0</v>
      </c>
      <c r="F15" s="15">
        <f t="shared" si="6"/>
        <v>84</v>
      </c>
      <c r="G15" s="217">
        <f>'[2]12'!H17</f>
        <v>31.06</v>
      </c>
      <c r="H15" s="218">
        <f>'[2]12'!I17</f>
        <v>0</v>
      </c>
      <c r="I15" s="218">
        <f>'[2]12'!J17</f>
        <v>0</v>
      </c>
      <c r="J15" s="218">
        <f>'[2]12'!K17</f>
        <v>0</v>
      </c>
      <c r="K15" s="15">
        <f t="shared" si="3"/>
        <v>31.06</v>
      </c>
      <c r="L15" s="18">
        <f>frq!C15</f>
        <v>1</v>
      </c>
      <c r="M15" s="167">
        <f t="shared" si="4"/>
        <v>30.66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30.66</v>
      </c>
      <c r="R15" s="18">
        <v>0.4</v>
      </c>
    </row>
    <row r="16" spans="1:18">
      <c r="A16" s="8" t="s">
        <v>58</v>
      </c>
      <c r="B16" s="217">
        <f>'[2]12'!B18</f>
        <v>84</v>
      </c>
      <c r="C16" s="218">
        <f>'[2]12'!C18</f>
        <v>0</v>
      </c>
      <c r="D16" s="218">
        <f>'[2]12'!D18</f>
        <v>0</v>
      </c>
      <c r="E16" s="218">
        <f>'[2]12'!E18</f>
        <v>0</v>
      </c>
      <c r="F16" s="15">
        <f t="shared" si="6"/>
        <v>84</v>
      </c>
      <c r="G16" s="217">
        <f>'[2]12'!H18</f>
        <v>31.06</v>
      </c>
      <c r="H16" s="218">
        <f>'[2]12'!I18</f>
        <v>0</v>
      </c>
      <c r="I16" s="218">
        <f>'[2]12'!J18</f>
        <v>0</v>
      </c>
      <c r="J16" s="218">
        <f>'[2]12'!K18</f>
        <v>0</v>
      </c>
      <c r="K16" s="15">
        <f t="shared" si="3"/>
        <v>31.06</v>
      </c>
      <c r="L16" s="18">
        <f>frq!C16</f>
        <v>1</v>
      </c>
      <c r="M16" s="167">
        <f t="shared" si="4"/>
        <v>30.66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30.66</v>
      </c>
      <c r="R16" s="18">
        <v>0.4</v>
      </c>
    </row>
    <row r="17" spans="1:18">
      <c r="A17" s="8" t="s">
        <v>59</v>
      </c>
      <c r="B17" s="217">
        <f>'[2]12'!B19</f>
        <v>84</v>
      </c>
      <c r="C17" s="218">
        <f>'[2]12'!C19</f>
        <v>0</v>
      </c>
      <c r="D17" s="218">
        <f>'[2]12'!D19</f>
        <v>0</v>
      </c>
      <c r="E17" s="218">
        <f>'[2]12'!E19</f>
        <v>0</v>
      </c>
      <c r="F17" s="15">
        <f t="shared" si="6"/>
        <v>84</v>
      </c>
      <c r="G17" s="217">
        <f>'[2]12'!H19</f>
        <v>31.06</v>
      </c>
      <c r="H17" s="218">
        <f>'[2]12'!I19</f>
        <v>0</v>
      </c>
      <c r="I17" s="218">
        <f>'[2]12'!J19</f>
        <v>0</v>
      </c>
      <c r="J17" s="218">
        <f>'[2]12'!K19</f>
        <v>0</v>
      </c>
      <c r="K17" s="15">
        <f t="shared" si="3"/>
        <v>31.06</v>
      </c>
      <c r="L17" s="18">
        <f>frq!C17</f>
        <v>1</v>
      </c>
      <c r="M17" s="167">
        <f t="shared" si="4"/>
        <v>30.66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30.66</v>
      </c>
      <c r="R17" s="18">
        <v>0.4</v>
      </c>
    </row>
    <row r="18" spans="1:18">
      <c r="A18" s="8" t="s">
        <v>60</v>
      </c>
      <c r="B18" s="217">
        <f>'[2]12'!B20</f>
        <v>84</v>
      </c>
      <c r="C18" s="218">
        <f>'[2]12'!C20</f>
        <v>0</v>
      </c>
      <c r="D18" s="218">
        <f>'[2]12'!D20</f>
        <v>0</v>
      </c>
      <c r="E18" s="218">
        <f>'[2]12'!E20</f>
        <v>0</v>
      </c>
      <c r="F18" s="15">
        <f t="shared" si="6"/>
        <v>84</v>
      </c>
      <c r="G18" s="217">
        <f>'[2]12'!H20</f>
        <v>31.06</v>
      </c>
      <c r="H18" s="218">
        <f>'[2]12'!I20</f>
        <v>0</v>
      </c>
      <c r="I18" s="218">
        <f>'[2]12'!J20</f>
        <v>0</v>
      </c>
      <c r="J18" s="218">
        <f>'[2]12'!K20</f>
        <v>0</v>
      </c>
      <c r="K18" s="15">
        <f t="shared" si="3"/>
        <v>31.06</v>
      </c>
      <c r="L18" s="18">
        <f>frq!C18</f>
        <v>1</v>
      </c>
      <c r="M18" s="167">
        <f t="shared" si="4"/>
        <v>30.66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30.66</v>
      </c>
      <c r="R18" s="18">
        <v>0.4</v>
      </c>
    </row>
    <row r="19" spans="1:18">
      <c r="A19" s="8" t="s">
        <v>61</v>
      </c>
      <c r="B19" s="217">
        <f>'[2]12'!B21</f>
        <v>84</v>
      </c>
      <c r="C19" s="218">
        <f>'[2]12'!C21</f>
        <v>0</v>
      </c>
      <c r="D19" s="218">
        <f>'[2]12'!D21</f>
        <v>0</v>
      </c>
      <c r="E19" s="218">
        <f>'[2]12'!E21</f>
        <v>0</v>
      </c>
      <c r="F19" s="15">
        <f t="shared" si="6"/>
        <v>84</v>
      </c>
      <c r="G19" s="217">
        <f>'[2]12'!H21</f>
        <v>31.06</v>
      </c>
      <c r="H19" s="218">
        <f>'[2]12'!I21</f>
        <v>0</v>
      </c>
      <c r="I19" s="218">
        <f>'[2]12'!J21</f>
        <v>0</v>
      </c>
      <c r="J19" s="218">
        <f>'[2]12'!K21</f>
        <v>0</v>
      </c>
      <c r="K19" s="15">
        <f t="shared" si="3"/>
        <v>31.06</v>
      </c>
      <c r="L19" s="18">
        <f>frq!C19</f>
        <v>1</v>
      </c>
      <c r="M19" s="167">
        <f t="shared" si="4"/>
        <v>30.66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30.66</v>
      </c>
      <c r="R19" s="18">
        <v>0.4</v>
      </c>
    </row>
    <row r="20" spans="1:18">
      <c r="A20" s="8" t="s">
        <v>62</v>
      </c>
      <c r="B20" s="217">
        <f>'[2]12'!B22</f>
        <v>84</v>
      </c>
      <c r="C20" s="218">
        <f>'[2]12'!C22</f>
        <v>0</v>
      </c>
      <c r="D20" s="218">
        <f>'[2]12'!D22</f>
        <v>0</v>
      </c>
      <c r="E20" s="218">
        <f>'[2]12'!E22</f>
        <v>0</v>
      </c>
      <c r="F20" s="15">
        <f t="shared" si="6"/>
        <v>84</v>
      </c>
      <c r="G20" s="217">
        <f>'[2]12'!H22</f>
        <v>31.06</v>
      </c>
      <c r="H20" s="218">
        <f>'[2]12'!I22</f>
        <v>0</v>
      </c>
      <c r="I20" s="218">
        <f>'[2]12'!J22</f>
        <v>0</v>
      </c>
      <c r="J20" s="218">
        <f>'[2]12'!K22</f>
        <v>0</v>
      </c>
      <c r="K20" s="15">
        <f t="shared" si="3"/>
        <v>31.06</v>
      </c>
      <c r="L20" s="18">
        <f>frq!C20</f>
        <v>1</v>
      </c>
      <c r="M20" s="167">
        <f t="shared" si="4"/>
        <v>30.66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30.66</v>
      </c>
      <c r="R20" s="18">
        <v>0.4</v>
      </c>
    </row>
    <row r="21" spans="1:18">
      <c r="A21" s="8" t="s">
        <v>63</v>
      </c>
      <c r="B21" s="217">
        <f>'[2]12'!B23</f>
        <v>84</v>
      </c>
      <c r="C21" s="218">
        <f>'[2]12'!C23</f>
        <v>0</v>
      </c>
      <c r="D21" s="218">
        <f>'[2]12'!D23</f>
        <v>0</v>
      </c>
      <c r="E21" s="218">
        <f>'[2]12'!E23</f>
        <v>0</v>
      </c>
      <c r="F21" s="15">
        <f t="shared" si="6"/>
        <v>84</v>
      </c>
      <c r="G21" s="217">
        <f>'[2]12'!H23</f>
        <v>31.06</v>
      </c>
      <c r="H21" s="218">
        <f>'[2]12'!I23</f>
        <v>0</v>
      </c>
      <c r="I21" s="218">
        <f>'[2]12'!J23</f>
        <v>0</v>
      </c>
      <c r="J21" s="218">
        <f>'[2]12'!K23</f>
        <v>0</v>
      </c>
      <c r="K21" s="15">
        <f t="shared" si="3"/>
        <v>31.06</v>
      </c>
      <c r="L21" s="18">
        <f>frq!C21</f>
        <v>1</v>
      </c>
      <c r="M21" s="167">
        <f t="shared" si="4"/>
        <v>30.66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30.66</v>
      </c>
      <c r="R21" s="18">
        <v>0.4</v>
      </c>
    </row>
    <row r="22" spans="1:18">
      <c r="A22" s="8" t="s">
        <v>64</v>
      </c>
      <c r="B22" s="217">
        <f>'[2]12'!B24</f>
        <v>84</v>
      </c>
      <c r="C22" s="218">
        <f>'[2]12'!C24</f>
        <v>0</v>
      </c>
      <c r="D22" s="218">
        <f>'[2]12'!D24</f>
        <v>0</v>
      </c>
      <c r="E22" s="218">
        <f>'[2]12'!E24</f>
        <v>0</v>
      </c>
      <c r="F22" s="15">
        <f t="shared" si="6"/>
        <v>84</v>
      </c>
      <c r="G22" s="217">
        <f>'[2]12'!H24</f>
        <v>31.06</v>
      </c>
      <c r="H22" s="218">
        <f>'[2]12'!I24</f>
        <v>0</v>
      </c>
      <c r="I22" s="218">
        <f>'[2]12'!J24</f>
        <v>0</v>
      </c>
      <c r="J22" s="218">
        <f>'[2]12'!K24</f>
        <v>0</v>
      </c>
      <c r="K22" s="15">
        <f t="shared" si="3"/>
        <v>31.06</v>
      </c>
      <c r="L22" s="18">
        <f>frq!C22</f>
        <v>1</v>
      </c>
      <c r="M22" s="167">
        <f t="shared" si="4"/>
        <v>30.66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30.66</v>
      </c>
      <c r="R22" s="18">
        <v>0.4</v>
      </c>
    </row>
    <row r="23" spans="1:18">
      <c r="A23" s="8" t="s">
        <v>65</v>
      </c>
      <c r="B23" s="217">
        <f>'[2]12'!B25</f>
        <v>84</v>
      </c>
      <c r="C23" s="218">
        <f>'[2]12'!C25</f>
        <v>0</v>
      </c>
      <c r="D23" s="218">
        <f>'[2]12'!D25</f>
        <v>0</v>
      </c>
      <c r="E23" s="218">
        <f>'[2]12'!E25</f>
        <v>0</v>
      </c>
      <c r="F23" s="15">
        <f t="shared" si="6"/>
        <v>84</v>
      </c>
      <c r="G23" s="217">
        <f>'[2]12'!H25</f>
        <v>31.06</v>
      </c>
      <c r="H23" s="218">
        <f>'[2]12'!I25</f>
        <v>0</v>
      </c>
      <c r="I23" s="218">
        <f>'[2]12'!J25</f>
        <v>0</v>
      </c>
      <c r="J23" s="218">
        <f>'[2]12'!K25</f>
        <v>0</v>
      </c>
      <c r="K23" s="15">
        <f t="shared" si="3"/>
        <v>31.06</v>
      </c>
      <c r="L23" s="18">
        <f>frq!C23</f>
        <v>1</v>
      </c>
      <c r="M23" s="167">
        <f t="shared" si="4"/>
        <v>30.66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30.66</v>
      </c>
      <c r="R23" s="18">
        <v>0.4</v>
      </c>
    </row>
    <row r="24" spans="1:18">
      <c r="A24" s="8" t="s">
        <v>66</v>
      </c>
      <c r="B24" s="217">
        <f>'[2]12'!B26</f>
        <v>84</v>
      </c>
      <c r="C24" s="218">
        <f>'[2]12'!C26</f>
        <v>0</v>
      </c>
      <c r="D24" s="218">
        <f>'[2]12'!D26</f>
        <v>0</v>
      </c>
      <c r="E24" s="218">
        <f>'[2]12'!E26</f>
        <v>0</v>
      </c>
      <c r="F24" s="15">
        <f t="shared" si="6"/>
        <v>84</v>
      </c>
      <c r="G24" s="217">
        <f>'[2]12'!H26</f>
        <v>31.06</v>
      </c>
      <c r="H24" s="218">
        <f>'[2]12'!I26</f>
        <v>0</v>
      </c>
      <c r="I24" s="218">
        <f>'[2]12'!J26</f>
        <v>0</v>
      </c>
      <c r="J24" s="218">
        <f>'[2]12'!K26</f>
        <v>0</v>
      </c>
      <c r="K24" s="15">
        <f t="shared" si="3"/>
        <v>31.06</v>
      </c>
      <c r="L24" s="18">
        <f>frq!C24</f>
        <v>1</v>
      </c>
      <c r="M24" s="167">
        <f t="shared" si="4"/>
        <v>30.66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30.66</v>
      </c>
      <c r="R24" s="18">
        <v>0.4</v>
      </c>
    </row>
    <row r="25" spans="1:18">
      <c r="A25" s="8" t="s">
        <v>67</v>
      </c>
      <c r="B25" s="217">
        <f>'[2]12'!B27</f>
        <v>84</v>
      </c>
      <c r="C25" s="218">
        <f>'[2]12'!C27</f>
        <v>0</v>
      </c>
      <c r="D25" s="218">
        <f>'[2]12'!D27</f>
        <v>0</v>
      </c>
      <c r="E25" s="218">
        <f>'[2]12'!E27</f>
        <v>0</v>
      </c>
      <c r="F25" s="15">
        <f t="shared" si="6"/>
        <v>84</v>
      </c>
      <c r="G25" s="217">
        <f>'[2]12'!H27</f>
        <v>31.06</v>
      </c>
      <c r="H25" s="218">
        <f>'[2]12'!I27</f>
        <v>0</v>
      </c>
      <c r="I25" s="218">
        <f>'[2]12'!J27</f>
        <v>0</v>
      </c>
      <c r="J25" s="218">
        <f>'[2]12'!K27</f>
        <v>0</v>
      </c>
      <c r="K25" s="15">
        <f t="shared" si="3"/>
        <v>31.06</v>
      </c>
      <c r="L25" s="18">
        <f>frq!C25</f>
        <v>1</v>
      </c>
      <c r="M25" s="167">
        <f t="shared" si="4"/>
        <v>30.66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30.66</v>
      </c>
      <c r="R25" s="18">
        <v>0.4</v>
      </c>
    </row>
    <row r="26" spans="1:18">
      <c r="A26" s="8" t="s">
        <v>68</v>
      </c>
      <c r="B26" s="217">
        <f>'[2]12'!B28</f>
        <v>84</v>
      </c>
      <c r="C26" s="218">
        <f>'[2]12'!C28</f>
        <v>0</v>
      </c>
      <c r="D26" s="218">
        <f>'[2]12'!D28</f>
        <v>0</v>
      </c>
      <c r="E26" s="218">
        <f>'[2]12'!E28</f>
        <v>0</v>
      </c>
      <c r="F26" s="15">
        <f t="shared" si="6"/>
        <v>84</v>
      </c>
      <c r="G26" s="217">
        <f>'[2]12'!H28</f>
        <v>31.06</v>
      </c>
      <c r="H26" s="218">
        <f>'[2]12'!I28</f>
        <v>0</v>
      </c>
      <c r="I26" s="218">
        <f>'[2]12'!J28</f>
        <v>0</v>
      </c>
      <c r="J26" s="218">
        <f>'[2]12'!K28</f>
        <v>0</v>
      </c>
      <c r="K26" s="15">
        <f t="shared" si="3"/>
        <v>31.06</v>
      </c>
      <c r="L26" s="18">
        <f>frq!C26</f>
        <v>1</v>
      </c>
      <c r="M26" s="167">
        <f t="shared" si="4"/>
        <v>30.66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30.66</v>
      </c>
      <c r="R26" s="18">
        <v>0.4</v>
      </c>
    </row>
    <row r="27" spans="1:18">
      <c r="A27" s="8" t="s">
        <v>69</v>
      </c>
      <c r="B27" s="217">
        <f>'[2]12'!B29</f>
        <v>84</v>
      </c>
      <c r="C27" s="218">
        <f>'[2]12'!C29</f>
        <v>0</v>
      </c>
      <c r="D27" s="218">
        <f>'[2]12'!D29</f>
        <v>0</v>
      </c>
      <c r="E27" s="218">
        <f>'[2]12'!E29</f>
        <v>0</v>
      </c>
      <c r="F27" s="15">
        <f t="shared" si="6"/>
        <v>84</v>
      </c>
      <c r="G27" s="217">
        <f>'[2]12'!H29</f>
        <v>31.06</v>
      </c>
      <c r="H27" s="218">
        <f>'[2]12'!I29</f>
        <v>0</v>
      </c>
      <c r="I27" s="218">
        <f>'[2]12'!J29</f>
        <v>0</v>
      </c>
      <c r="J27" s="218">
        <f>'[2]12'!K29</f>
        <v>0</v>
      </c>
      <c r="K27" s="15">
        <f t="shared" si="3"/>
        <v>31.06</v>
      </c>
      <c r="L27" s="18">
        <f>frq!C27</f>
        <v>1</v>
      </c>
      <c r="M27" s="167">
        <f t="shared" si="4"/>
        <v>30.66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30.66</v>
      </c>
      <c r="R27" s="18">
        <v>0.4</v>
      </c>
    </row>
    <row r="28" spans="1:18">
      <c r="A28" s="8" t="s">
        <v>70</v>
      </c>
      <c r="B28" s="217">
        <f>'[2]12'!B30</f>
        <v>84</v>
      </c>
      <c r="C28" s="218">
        <f>'[2]12'!C30</f>
        <v>0</v>
      </c>
      <c r="D28" s="218">
        <f>'[2]12'!D30</f>
        <v>0</v>
      </c>
      <c r="E28" s="218">
        <f>'[2]12'!E30</f>
        <v>0</v>
      </c>
      <c r="F28" s="15">
        <f t="shared" si="6"/>
        <v>84</v>
      </c>
      <c r="G28" s="217">
        <f>'[2]12'!H30</f>
        <v>31.06</v>
      </c>
      <c r="H28" s="218">
        <f>'[2]12'!I30</f>
        <v>0</v>
      </c>
      <c r="I28" s="218">
        <f>'[2]12'!J30</f>
        <v>0</v>
      </c>
      <c r="J28" s="218">
        <f>'[2]12'!K30</f>
        <v>0</v>
      </c>
      <c r="K28" s="15">
        <f t="shared" si="3"/>
        <v>31.06</v>
      </c>
      <c r="L28" s="18">
        <f>frq!C28</f>
        <v>1</v>
      </c>
      <c r="M28" s="167">
        <f t="shared" si="4"/>
        <v>30.66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30.66</v>
      </c>
      <c r="R28" s="18">
        <v>0.4</v>
      </c>
    </row>
    <row r="29" spans="1:18">
      <c r="A29" s="8" t="s">
        <v>71</v>
      </c>
      <c r="B29" s="217">
        <f>'[2]12'!B31</f>
        <v>84</v>
      </c>
      <c r="C29" s="218">
        <f>'[2]12'!C31</f>
        <v>0</v>
      </c>
      <c r="D29" s="218">
        <f>'[2]12'!D31</f>
        <v>0</v>
      </c>
      <c r="E29" s="218">
        <f>'[2]12'!E31</f>
        <v>0</v>
      </c>
      <c r="F29" s="15">
        <f t="shared" si="6"/>
        <v>84</v>
      </c>
      <c r="G29" s="217">
        <f>'[2]12'!H31</f>
        <v>31.06</v>
      </c>
      <c r="H29" s="218">
        <f>'[2]12'!I31</f>
        <v>0</v>
      </c>
      <c r="I29" s="218">
        <f>'[2]12'!J31</f>
        <v>0</v>
      </c>
      <c r="J29" s="218">
        <f>'[2]12'!K31</f>
        <v>0</v>
      </c>
      <c r="K29" s="15">
        <f t="shared" si="3"/>
        <v>31.06</v>
      </c>
      <c r="L29" s="18">
        <f>frq!C29</f>
        <v>1</v>
      </c>
      <c r="M29" s="167">
        <f t="shared" si="4"/>
        <v>30.66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30.66</v>
      </c>
      <c r="R29" s="18">
        <v>0.4</v>
      </c>
    </row>
    <row r="30" spans="1:18">
      <c r="A30" s="8" t="s">
        <v>72</v>
      </c>
      <c r="B30" s="217">
        <f>'[2]12'!B32</f>
        <v>84</v>
      </c>
      <c r="C30" s="218">
        <f>'[2]12'!C32</f>
        <v>0</v>
      </c>
      <c r="D30" s="218">
        <f>'[2]12'!D32</f>
        <v>0</v>
      </c>
      <c r="E30" s="218">
        <f>'[2]12'!E32</f>
        <v>0</v>
      </c>
      <c r="F30" s="15">
        <f t="shared" si="6"/>
        <v>84</v>
      </c>
      <c r="G30" s="217">
        <f>'[2]12'!H32</f>
        <v>31.06</v>
      </c>
      <c r="H30" s="218">
        <f>'[2]12'!I32</f>
        <v>0</v>
      </c>
      <c r="I30" s="218">
        <f>'[2]12'!J32</f>
        <v>0</v>
      </c>
      <c r="J30" s="218">
        <f>'[2]12'!K32</f>
        <v>0</v>
      </c>
      <c r="K30" s="15">
        <f t="shared" si="3"/>
        <v>31.06</v>
      </c>
      <c r="L30" s="18">
        <f>frq!C30</f>
        <v>1</v>
      </c>
      <c r="M30" s="167">
        <f t="shared" si="4"/>
        <v>30.66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30.66</v>
      </c>
      <c r="R30" s="18">
        <v>0.4</v>
      </c>
    </row>
    <row r="31" spans="1:18">
      <c r="A31" s="8" t="s">
        <v>73</v>
      </c>
      <c r="B31" s="217">
        <f>'[2]12'!B33</f>
        <v>84</v>
      </c>
      <c r="C31" s="218">
        <f>'[2]12'!C33</f>
        <v>0</v>
      </c>
      <c r="D31" s="218">
        <f>'[2]12'!D33</f>
        <v>0</v>
      </c>
      <c r="E31" s="218">
        <f>'[2]12'!E33</f>
        <v>0</v>
      </c>
      <c r="F31" s="15">
        <f t="shared" si="6"/>
        <v>84</v>
      </c>
      <c r="G31" s="217">
        <f>'[2]12'!H33</f>
        <v>31.06</v>
      </c>
      <c r="H31" s="218">
        <f>'[2]12'!I33</f>
        <v>0</v>
      </c>
      <c r="I31" s="218">
        <f>'[2]12'!J33</f>
        <v>0</v>
      </c>
      <c r="J31" s="218">
        <f>'[2]12'!K33</f>
        <v>0</v>
      </c>
      <c r="K31" s="15">
        <f t="shared" si="3"/>
        <v>31.06</v>
      </c>
      <c r="L31" s="18">
        <f>frq!C31</f>
        <v>1</v>
      </c>
      <c r="M31" s="167">
        <f t="shared" si="4"/>
        <v>30.66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30.66</v>
      </c>
      <c r="R31" s="18">
        <v>0.4</v>
      </c>
    </row>
    <row r="32" spans="1:18">
      <c r="A32" s="8" t="s">
        <v>74</v>
      </c>
      <c r="B32" s="217">
        <f>'[2]12'!B34</f>
        <v>84</v>
      </c>
      <c r="C32" s="218">
        <f>'[2]12'!C34</f>
        <v>0</v>
      </c>
      <c r="D32" s="218">
        <f>'[2]12'!D34</f>
        <v>0</v>
      </c>
      <c r="E32" s="218">
        <f>'[2]12'!E34</f>
        <v>0</v>
      </c>
      <c r="F32" s="15">
        <f t="shared" si="6"/>
        <v>84</v>
      </c>
      <c r="G32" s="217">
        <f>'[2]12'!H34</f>
        <v>31.11</v>
      </c>
      <c r="H32" s="218">
        <f>'[2]12'!I34</f>
        <v>0</v>
      </c>
      <c r="I32" s="218">
        <f>'[2]12'!J34</f>
        <v>0</v>
      </c>
      <c r="J32" s="218">
        <f>'[2]12'!K34</f>
        <v>0</v>
      </c>
      <c r="K32" s="15">
        <f t="shared" si="3"/>
        <v>31.11</v>
      </c>
      <c r="L32" s="18">
        <f>frq!C32</f>
        <v>1</v>
      </c>
      <c r="M32" s="167">
        <f t="shared" si="4"/>
        <v>30.71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30.71</v>
      </c>
      <c r="R32" s="18">
        <v>0.4</v>
      </c>
    </row>
    <row r="33" spans="1:18">
      <c r="A33" s="8" t="s">
        <v>75</v>
      </c>
      <c r="B33" s="217">
        <f>'[2]12'!B35</f>
        <v>84</v>
      </c>
      <c r="C33" s="218">
        <f>'[2]12'!C35</f>
        <v>0</v>
      </c>
      <c r="D33" s="218">
        <f>'[2]12'!D35</f>
        <v>0</v>
      </c>
      <c r="E33" s="218">
        <f>'[2]12'!E35</f>
        <v>0</v>
      </c>
      <c r="F33" s="15">
        <f t="shared" si="6"/>
        <v>84</v>
      </c>
      <c r="G33" s="217">
        <f>'[2]12'!H35</f>
        <v>31.11</v>
      </c>
      <c r="H33" s="218">
        <f>'[2]12'!I35</f>
        <v>0</v>
      </c>
      <c r="I33" s="218">
        <f>'[2]12'!J35</f>
        <v>0</v>
      </c>
      <c r="J33" s="218">
        <f>'[2]12'!K35</f>
        <v>0</v>
      </c>
      <c r="K33" s="15">
        <f t="shared" si="3"/>
        <v>31.11</v>
      </c>
      <c r="L33" s="18">
        <f>frq!C33</f>
        <v>1</v>
      </c>
      <c r="M33" s="167">
        <f t="shared" si="4"/>
        <v>30.71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30.71</v>
      </c>
      <c r="R33" s="18">
        <v>0.4</v>
      </c>
    </row>
    <row r="34" spans="1:18">
      <c r="A34" s="8" t="s">
        <v>76</v>
      </c>
      <c r="B34" s="217">
        <f>'[2]12'!B36</f>
        <v>84</v>
      </c>
      <c r="C34" s="218">
        <f>'[2]12'!C36</f>
        <v>0</v>
      </c>
      <c r="D34" s="218">
        <f>'[2]12'!D36</f>
        <v>0</v>
      </c>
      <c r="E34" s="218">
        <f>'[2]12'!E36</f>
        <v>0</v>
      </c>
      <c r="F34" s="15">
        <f t="shared" si="6"/>
        <v>84</v>
      </c>
      <c r="G34" s="217">
        <f>'[2]12'!H36</f>
        <v>31.11</v>
      </c>
      <c r="H34" s="218">
        <f>'[2]12'!I36</f>
        <v>0</v>
      </c>
      <c r="I34" s="218">
        <f>'[2]12'!J36</f>
        <v>0</v>
      </c>
      <c r="J34" s="218">
        <f>'[2]12'!K36</f>
        <v>0</v>
      </c>
      <c r="K34" s="15">
        <f t="shared" si="3"/>
        <v>31.11</v>
      </c>
      <c r="L34" s="18">
        <f>frq!C34</f>
        <v>1</v>
      </c>
      <c r="M34" s="167">
        <f t="shared" si="4"/>
        <v>30.71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30.71</v>
      </c>
      <c r="R34" s="18">
        <v>0.4</v>
      </c>
    </row>
    <row r="35" spans="1:18">
      <c r="A35" s="8" t="s">
        <v>77</v>
      </c>
      <c r="B35" s="217">
        <f>'[2]12'!B37</f>
        <v>84</v>
      </c>
      <c r="C35" s="218">
        <f>'[2]12'!C37</f>
        <v>0</v>
      </c>
      <c r="D35" s="218">
        <f>'[2]12'!D37</f>
        <v>0</v>
      </c>
      <c r="E35" s="218">
        <f>'[2]12'!E37</f>
        <v>0</v>
      </c>
      <c r="F35" s="15">
        <f t="shared" si="6"/>
        <v>84</v>
      </c>
      <c r="G35" s="217">
        <f>'[2]12'!H37</f>
        <v>31.11</v>
      </c>
      <c r="H35" s="218">
        <f>'[2]12'!I37</f>
        <v>0</v>
      </c>
      <c r="I35" s="218">
        <f>'[2]12'!J37</f>
        <v>0</v>
      </c>
      <c r="J35" s="218">
        <f>'[2]12'!K37</f>
        <v>0</v>
      </c>
      <c r="K35" s="15">
        <f t="shared" si="3"/>
        <v>31.11</v>
      </c>
      <c r="L35" s="18">
        <f>frq!C35</f>
        <v>1</v>
      </c>
      <c r="M35" s="167">
        <f t="shared" si="4"/>
        <v>30.71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30.71</v>
      </c>
      <c r="R35" s="18">
        <v>0.4</v>
      </c>
    </row>
    <row r="36" spans="1:18">
      <c r="A36" s="8" t="s">
        <v>78</v>
      </c>
      <c r="B36" s="217">
        <f>'[2]12'!B38</f>
        <v>84</v>
      </c>
      <c r="C36" s="218">
        <f>'[2]12'!C38</f>
        <v>0</v>
      </c>
      <c r="D36" s="218">
        <f>'[2]12'!D38</f>
        <v>0</v>
      </c>
      <c r="E36" s="218">
        <f>'[2]12'!E38</f>
        <v>0</v>
      </c>
      <c r="F36" s="15">
        <f t="shared" si="6"/>
        <v>84</v>
      </c>
      <c r="G36" s="217">
        <f>'[2]12'!H38</f>
        <v>31.11</v>
      </c>
      <c r="H36" s="218">
        <f>'[2]12'!I38</f>
        <v>0</v>
      </c>
      <c r="I36" s="218">
        <f>'[2]12'!J38</f>
        <v>0</v>
      </c>
      <c r="J36" s="218">
        <f>'[2]12'!K38</f>
        <v>0</v>
      </c>
      <c r="K36" s="15">
        <f t="shared" si="3"/>
        <v>31.11</v>
      </c>
      <c r="L36" s="18">
        <f>frq!C36</f>
        <v>1</v>
      </c>
      <c r="M36" s="167">
        <f t="shared" si="4"/>
        <v>30.71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30.71</v>
      </c>
      <c r="R36" s="18">
        <v>0.4</v>
      </c>
    </row>
    <row r="37" spans="1:18">
      <c r="A37" s="8" t="s">
        <v>79</v>
      </c>
      <c r="B37" s="217">
        <f>'[2]12'!B39</f>
        <v>84</v>
      </c>
      <c r="C37" s="218">
        <f>'[2]12'!C39</f>
        <v>0</v>
      </c>
      <c r="D37" s="218">
        <f>'[2]12'!D39</f>
        <v>0</v>
      </c>
      <c r="E37" s="218">
        <f>'[2]12'!E39</f>
        <v>0</v>
      </c>
      <c r="F37" s="15">
        <f t="shared" si="6"/>
        <v>84</v>
      </c>
      <c r="G37" s="217">
        <f>'[2]12'!H39</f>
        <v>31.11</v>
      </c>
      <c r="H37" s="218">
        <f>'[2]12'!I39</f>
        <v>0</v>
      </c>
      <c r="I37" s="218">
        <f>'[2]12'!J39</f>
        <v>0</v>
      </c>
      <c r="J37" s="218">
        <f>'[2]12'!K39</f>
        <v>0</v>
      </c>
      <c r="K37" s="15">
        <f t="shared" si="3"/>
        <v>31.11</v>
      </c>
      <c r="L37" s="18">
        <f>frq!C37</f>
        <v>1</v>
      </c>
      <c r="M37" s="167">
        <f t="shared" si="4"/>
        <v>30.71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30.71</v>
      </c>
      <c r="R37" s="18">
        <v>0.4</v>
      </c>
    </row>
    <row r="38" spans="1:18">
      <c r="A38" s="8" t="s">
        <v>80</v>
      </c>
      <c r="B38" s="217">
        <f>'[2]12'!B40</f>
        <v>84</v>
      </c>
      <c r="C38" s="218">
        <f>'[2]12'!C40</f>
        <v>0</v>
      </c>
      <c r="D38" s="218">
        <f>'[2]12'!D40</f>
        <v>0</v>
      </c>
      <c r="E38" s="218">
        <f>'[2]12'!E40</f>
        <v>0</v>
      </c>
      <c r="F38" s="15">
        <f t="shared" si="6"/>
        <v>84</v>
      </c>
      <c r="G38" s="217">
        <f>'[2]12'!H40</f>
        <v>31.11</v>
      </c>
      <c r="H38" s="218">
        <f>'[2]12'!I40</f>
        <v>0</v>
      </c>
      <c r="I38" s="218">
        <f>'[2]12'!J40</f>
        <v>0</v>
      </c>
      <c r="J38" s="218">
        <f>'[2]12'!K40</f>
        <v>0</v>
      </c>
      <c r="K38" s="15">
        <f t="shared" si="3"/>
        <v>31.11</v>
      </c>
      <c r="L38" s="18">
        <f>frq!C38</f>
        <v>1</v>
      </c>
      <c r="M38" s="167">
        <f t="shared" si="4"/>
        <v>30.71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30.71</v>
      </c>
      <c r="R38" s="18">
        <v>0.4</v>
      </c>
    </row>
    <row r="39" spans="1:18">
      <c r="A39" s="8" t="s">
        <v>81</v>
      </c>
      <c r="B39" s="217">
        <f>'[2]12'!B41</f>
        <v>84</v>
      </c>
      <c r="C39" s="218">
        <f>'[2]12'!C41</f>
        <v>0</v>
      </c>
      <c r="D39" s="218">
        <f>'[2]12'!D41</f>
        <v>0</v>
      </c>
      <c r="E39" s="218">
        <f>'[2]12'!E41</f>
        <v>0</v>
      </c>
      <c r="F39" s="15">
        <f t="shared" si="6"/>
        <v>84</v>
      </c>
      <c r="G39" s="217">
        <f>'[2]12'!H41</f>
        <v>31.11</v>
      </c>
      <c r="H39" s="218">
        <f>'[2]12'!I41</f>
        <v>0</v>
      </c>
      <c r="I39" s="218">
        <f>'[2]12'!J41</f>
        <v>0</v>
      </c>
      <c r="J39" s="218">
        <f>'[2]12'!K41</f>
        <v>0</v>
      </c>
      <c r="K39" s="15">
        <f t="shared" si="3"/>
        <v>31.11</v>
      </c>
      <c r="L39" s="18">
        <f>frq!C39</f>
        <v>1</v>
      </c>
      <c r="M39" s="167">
        <f t="shared" si="4"/>
        <v>30.41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30.41</v>
      </c>
      <c r="R39" s="18">
        <v>0.7</v>
      </c>
    </row>
    <row r="40" spans="1:18">
      <c r="A40" s="8" t="s">
        <v>82</v>
      </c>
      <c r="B40" s="217">
        <f>'[2]12'!B42</f>
        <v>84</v>
      </c>
      <c r="C40" s="218">
        <f>'[2]12'!C42</f>
        <v>0</v>
      </c>
      <c r="D40" s="218">
        <f>'[2]12'!D42</f>
        <v>0</v>
      </c>
      <c r="E40" s="218">
        <f>'[2]12'!E42</f>
        <v>0</v>
      </c>
      <c r="F40" s="15">
        <f t="shared" si="6"/>
        <v>84</v>
      </c>
      <c r="G40" s="217">
        <f>'[2]12'!H42</f>
        <v>31.01</v>
      </c>
      <c r="H40" s="218">
        <f>'[2]12'!I42</f>
        <v>0</v>
      </c>
      <c r="I40" s="218">
        <f>'[2]12'!J42</f>
        <v>0</v>
      </c>
      <c r="J40" s="218">
        <f>'[2]12'!K42</f>
        <v>0</v>
      </c>
      <c r="K40" s="15">
        <f t="shared" si="3"/>
        <v>31.01</v>
      </c>
      <c r="L40" s="18">
        <f>frq!C40</f>
        <v>1</v>
      </c>
      <c r="M40" s="167">
        <f t="shared" si="4"/>
        <v>30.310000000000002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30.310000000000002</v>
      </c>
      <c r="R40" s="18">
        <v>0.7</v>
      </c>
    </row>
    <row r="41" spans="1:18">
      <c r="A41" s="8" t="s">
        <v>83</v>
      </c>
      <c r="B41" s="217">
        <f>'[2]12'!B43</f>
        <v>84</v>
      </c>
      <c r="C41" s="218">
        <f>'[2]12'!C43</f>
        <v>0</v>
      </c>
      <c r="D41" s="218">
        <f>'[2]12'!D43</f>
        <v>0</v>
      </c>
      <c r="E41" s="218">
        <f>'[2]12'!E43</f>
        <v>0</v>
      </c>
      <c r="F41" s="15">
        <f t="shared" si="6"/>
        <v>84</v>
      </c>
      <c r="G41" s="217">
        <f>'[2]12'!H43</f>
        <v>31.01</v>
      </c>
      <c r="H41" s="218">
        <f>'[2]12'!I43</f>
        <v>0</v>
      </c>
      <c r="I41" s="218">
        <f>'[2]12'!J43</f>
        <v>0</v>
      </c>
      <c r="J41" s="218">
        <f>'[2]12'!K43</f>
        <v>0</v>
      </c>
      <c r="K41" s="15">
        <f t="shared" si="3"/>
        <v>31.01</v>
      </c>
      <c r="L41" s="18">
        <f>frq!C41</f>
        <v>1</v>
      </c>
      <c r="M41" s="167">
        <f t="shared" si="4"/>
        <v>30.310000000000002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30.310000000000002</v>
      </c>
      <c r="R41" s="18">
        <v>0.7</v>
      </c>
    </row>
    <row r="42" spans="1:18">
      <c r="A42" s="8" t="s">
        <v>84</v>
      </c>
      <c r="B42" s="217">
        <f>'[2]12'!B44</f>
        <v>84</v>
      </c>
      <c r="C42" s="218">
        <f>'[2]12'!C44</f>
        <v>0</v>
      </c>
      <c r="D42" s="218">
        <f>'[2]12'!D44</f>
        <v>0</v>
      </c>
      <c r="E42" s="218">
        <f>'[2]12'!E44</f>
        <v>0</v>
      </c>
      <c r="F42" s="15">
        <f t="shared" si="6"/>
        <v>84</v>
      </c>
      <c r="G42" s="217">
        <f>'[2]12'!H44</f>
        <v>30.96</v>
      </c>
      <c r="H42" s="218">
        <f>'[2]12'!I44</f>
        <v>0</v>
      </c>
      <c r="I42" s="218">
        <f>'[2]12'!J44</f>
        <v>0</v>
      </c>
      <c r="J42" s="218">
        <f>'[2]12'!K44</f>
        <v>0</v>
      </c>
      <c r="K42" s="15">
        <f t="shared" si="3"/>
        <v>30.96</v>
      </c>
      <c r="L42" s="18">
        <f>frq!C42</f>
        <v>1</v>
      </c>
      <c r="M42" s="167">
        <f t="shared" si="4"/>
        <v>30.26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30.26</v>
      </c>
      <c r="R42" s="18">
        <v>0.7</v>
      </c>
    </row>
    <row r="43" spans="1:18">
      <c r="A43" s="8" t="s">
        <v>85</v>
      </c>
      <c r="B43" s="217">
        <f>'[2]12'!B45</f>
        <v>84</v>
      </c>
      <c r="C43" s="218">
        <f>'[2]12'!C45</f>
        <v>0</v>
      </c>
      <c r="D43" s="218">
        <f>'[2]12'!D45</f>
        <v>0</v>
      </c>
      <c r="E43" s="218">
        <f>'[2]12'!E45</f>
        <v>0</v>
      </c>
      <c r="F43" s="15">
        <f t="shared" si="6"/>
        <v>84</v>
      </c>
      <c r="G43" s="217">
        <f>'[2]12'!H45</f>
        <v>30.96</v>
      </c>
      <c r="H43" s="218">
        <f>'[2]12'!I45</f>
        <v>0</v>
      </c>
      <c r="I43" s="218">
        <f>'[2]12'!J45</f>
        <v>0</v>
      </c>
      <c r="J43" s="218">
        <f>'[2]12'!K45</f>
        <v>0</v>
      </c>
      <c r="K43" s="15">
        <f t="shared" si="3"/>
        <v>30.96</v>
      </c>
      <c r="L43" s="18">
        <f>frq!C43</f>
        <v>1</v>
      </c>
      <c r="M43" s="167">
        <f t="shared" si="4"/>
        <v>30.26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30.26</v>
      </c>
      <c r="R43" s="18">
        <v>0.7</v>
      </c>
    </row>
    <row r="44" spans="1:18">
      <c r="A44" s="8" t="s">
        <v>86</v>
      </c>
      <c r="B44" s="217">
        <f>'[2]12'!B46</f>
        <v>84</v>
      </c>
      <c r="C44" s="218">
        <f>'[2]12'!C46</f>
        <v>0</v>
      </c>
      <c r="D44" s="218">
        <f>'[2]12'!D46</f>
        <v>0</v>
      </c>
      <c r="E44" s="218">
        <f>'[2]12'!E46</f>
        <v>0</v>
      </c>
      <c r="F44" s="15">
        <f t="shared" si="6"/>
        <v>84</v>
      </c>
      <c r="G44" s="217">
        <f>'[2]12'!H46</f>
        <v>30.96</v>
      </c>
      <c r="H44" s="218">
        <f>'[2]12'!I46</f>
        <v>0</v>
      </c>
      <c r="I44" s="218">
        <f>'[2]12'!J46</f>
        <v>0</v>
      </c>
      <c r="J44" s="218">
        <f>'[2]12'!K46</f>
        <v>0</v>
      </c>
      <c r="K44" s="15">
        <f t="shared" si="3"/>
        <v>30.96</v>
      </c>
      <c r="L44" s="18">
        <f>frq!C44</f>
        <v>1</v>
      </c>
      <c r="M44" s="167">
        <f t="shared" si="4"/>
        <v>30.26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30.26</v>
      </c>
      <c r="R44" s="18">
        <v>0.7</v>
      </c>
    </row>
    <row r="45" spans="1:18">
      <c r="A45" s="8" t="s">
        <v>87</v>
      </c>
      <c r="B45" s="217">
        <f>'[2]12'!B47</f>
        <v>84</v>
      </c>
      <c r="C45" s="218">
        <f>'[2]12'!C47</f>
        <v>0</v>
      </c>
      <c r="D45" s="218">
        <f>'[2]12'!D47</f>
        <v>0</v>
      </c>
      <c r="E45" s="218">
        <f>'[2]12'!E47</f>
        <v>0</v>
      </c>
      <c r="F45" s="15">
        <f t="shared" si="6"/>
        <v>84</v>
      </c>
      <c r="G45" s="217">
        <f>'[2]12'!H47</f>
        <v>30.96</v>
      </c>
      <c r="H45" s="218">
        <f>'[2]12'!I47</f>
        <v>0</v>
      </c>
      <c r="I45" s="218">
        <f>'[2]12'!J47</f>
        <v>0</v>
      </c>
      <c r="J45" s="218">
        <f>'[2]12'!K47</f>
        <v>0</v>
      </c>
      <c r="K45" s="15">
        <f t="shared" si="3"/>
        <v>30.96</v>
      </c>
      <c r="L45" s="18">
        <f>frq!C45</f>
        <v>1</v>
      </c>
      <c r="M45" s="167">
        <f t="shared" si="4"/>
        <v>30.26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30.26</v>
      </c>
      <c r="R45" s="18">
        <v>0.7</v>
      </c>
    </row>
    <row r="46" spans="1:18">
      <c r="A46" s="8" t="s">
        <v>88</v>
      </c>
      <c r="B46" s="217">
        <f>'[2]12'!B48</f>
        <v>84</v>
      </c>
      <c r="C46" s="218">
        <f>'[2]12'!C48</f>
        <v>0</v>
      </c>
      <c r="D46" s="218">
        <f>'[2]12'!D48</f>
        <v>0</v>
      </c>
      <c r="E46" s="218">
        <f>'[2]12'!E48</f>
        <v>0</v>
      </c>
      <c r="F46" s="15">
        <f t="shared" si="6"/>
        <v>84</v>
      </c>
      <c r="G46" s="217">
        <f>'[2]12'!H48</f>
        <v>30.96</v>
      </c>
      <c r="H46" s="218">
        <f>'[2]12'!I48</f>
        <v>0</v>
      </c>
      <c r="I46" s="218">
        <f>'[2]12'!J48</f>
        <v>0</v>
      </c>
      <c r="J46" s="218">
        <f>'[2]12'!K48</f>
        <v>0</v>
      </c>
      <c r="K46" s="15">
        <f t="shared" si="3"/>
        <v>30.96</v>
      </c>
      <c r="L46" s="18">
        <f>frq!C46</f>
        <v>1</v>
      </c>
      <c r="M46" s="167">
        <f t="shared" si="4"/>
        <v>30.26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30.26</v>
      </c>
      <c r="R46" s="18">
        <v>0.7</v>
      </c>
    </row>
    <row r="47" spans="1:18">
      <c r="A47" s="8" t="s">
        <v>89</v>
      </c>
      <c r="B47" s="217">
        <f>'[2]12'!B49</f>
        <v>84</v>
      </c>
      <c r="C47" s="218">
        <f>'[2]12'!C49</f>
        <v>0</v>
      </c>
      <c r="D47" s="218">
        <f>'[2]12'!D49</f>
        <v>0</v>
      </c>
      <c r="E47" s="218">
        <f>'[2]12'!E49</f>
        <v>0</v>
      </c>
      <c r="F47" s="15">
        <f t="shared" si="6"/>
        <v>84</v>
      </c>
      <c r="G47" s="217">
        <f>'[2]12'!H49</f>
        <v>30.96</v>
      </c>
      <c r="H47" s="218">
        <f>'[2]12'!I49</f>
        <v>0</v>
      </c>
      <c r="I47" s="218">
        <f>'[2]12'!J49</f>
        <v>0</v>
      </c>
      <c r="J47" s="218">
        <f>'[2]12'!K49</f>
        <v>0</v>
      </c>
      <c r="K47" s="15">
        <f t="shared" si="3"/>
        <v>30.96</v>
      </c>
      <c r="L47" s="18">
        <f>frq!C47</f>
        <v>1</v>
      </c>
      <c r="M47" s="167">
        <f t="shared" si="4"/>
        <v>30.26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30.26</v>
      </c>
      <c r="R47" s="18">
        <v>0.7</v>
      </c>
    </row>
    <row r="48" spans="1:18">
      <c r="A48" s="8" t="s">
        <v>90</v>
      </c>
      <c r="B48" s="217">
        <f>'[2]12'!B50</f>
        <v>84</v>
      </c>
      <c r="C48" s="218">
        <f>'[2]12'!C50</f>
        <v>0</v>
      </c>
      <c r="D48" s="218">
        <f>'[2]12'!D50</f>
        <v>0</v>
      </c>
      <c r="E48" s="218">
        <f>'[2]12'!E50</f>
        <v>0</v>
      </c>
      <c r="F48" s="15">
        <f t="shared" si="6"/>
        <v>84</v>
      </c>
      <c r="G48" s="217">
        <f>'[2]12'!H50</f>
        <v>29.72</v>
      </c>
      <c r="H48" s="218">
        <f>'[2]12'!I50</f>
        <v>0</v>
      </c>
      <c r="I48" s="218">
        <f>'[2]12'!J50</f>
        <v>0</v>
      </c>
      <c r="J48" s="218">
        <f>'[2]12'!K50</f>
        <v>0</v>
      </c>
      <c r="K48" s="15">
        <f t="shared" si="3"/>
        <v>29.72</v>
      </c>
      <c r="L48" s="18">
        <f>frq!C48</f>
        <v>1</v>
      </c>
      <c r="M48" s="167">
        <f t="shared" si="4"/>
        <v>29.02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29.02</v>
      </c>
      <c r="R48" s="18">
        <v>0.7</v>
      </c>
    </row>
    <row r="49" spans="1:18">
      <c r="A49" s="8" t="s">
        <v>91</v>
      </c>
      <c r="B49" s="217">
        <f>'[2]12'!B51</f>
        <v>84</v>
      </c>
      <c r="C49" s="218">
        <f>'[2]12'!C51</f>
        <v>0</v>
      </c>
      <c r="D49" s="218">
        <f>'[2]12'!D51</f>
        <v>0</v>
      </c>
      <c r="E49" s="218">
        <f>'[2]12'!E51</f>
        <v>0</v>
      </c>
      <c r="F49" s="15">
        <f t="shared" si="6"/>
        <v>84</v>
      </c>
      <c r="G49" s="217">
        <f>'[2]12'!H51</f>
        <v>29.72</v>
      </c>
      <c r="H49" s="218">
        <f>'[2]12'!I51</f>
        <v>0</v>
      </c>
      <c r="I49" s="218">
        <f>'[2]12'!J51</f>
        <v>0</v>
      </c>
      <c r="J49" s="218">
        <f>'[2]12'!K51</f>
        <v>0</v>
      </c>
      <c r="K49" s="15">
        <f t="shared" si="3"/>
        <v>29.72</v>
      </c>
      <c r="L49" s="18">
        <f>frq!C49</f>
        <v>1</v>
      </c>
      <c r="M49" s="167">
        <f t="shared" si="4"/>
        <v>29.02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29.02</v>
      </c>
      <c r="R49" s="18">
        <v>0.7</v>
      </c>
    </row>
    <row r="50" spans="1:18">
      <c r="A50" s="8" t="s">
        <v>92</v>
      </c>
      <c r="B50" s="217">
        <f>'[2]12'!B52</f>
        <v>84</v>
      </c>
      <c r="C50" s="218">
        <f>'[2]12'!C52</f>
        <v>0</v>
      </c>
      <c r="D50" s="218">
        <f>'[2]12'!D52</f>
        <v>0</v>
      </c>
      <c r="E50" s="218">
        <f>'[2]12'!E52</f>
        <v>0</v>
      </c>
      <c r="F50" s="15">
        <f t="shared" si="6"/>
        <v>84</v>
      </c>
      <c r="G50" s="217">
        <f>'[2]12'!H52</f>
        <v>29.72</v>
      </c>
      <c r="H50" s="218">
        <f>'[2]12'!I52</f>
        <v>0</v>
      </c>
      <c r="I50" s="218">
        <f>'[2]12'!J52</f>
        <v>0</v>
      </c>
      <c r="J50" s="218">
        <f>'[2]12'!K52</f>
        <v>0</v>
      </c>
      <c r="K50" s="15">
        <f t="shared" si="3"/>
        <v>29.72</v>
      </c>
      <c r="L50" s="18">
        <f>frq!C50</f>
        <v>1</v>
      </c>
      <c r="M50" s="167">
        <f t="shared" si="4"/>
        <v>29.02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29.02</v>
      </c>
      <c r="R50" s="18">
        <v>0.7</v>
      </c>
    </row>
    <row r="51" spans="1:18">
      <c r="A51" s="8" t="s">
        <v>93</v>
      </c>
      <c r="B51" s="217">
        <f>'[2]12'!B53</f>
        <v>84</v>
      </c>
      <c r="C51" s="218">
        <f>'[2]12'!C53</f>
        <v>0</v>
      </c>
      <c r="D51" s="218">
        <f>'[2]12'!D53</f>
        <v>0</v>
      </c>
      <c r="E51" s="218">
        <f>'[2]12'!E53</f>
        <v>0</v>
      </c>
      <c r="F51" s="15">
        <f t="shared" si="6"/>
        <v>84</v>
      </c>
      <c r="G51" s="217">
        <f>'[2]12'!H53</f>
        <v>29.72</v>
      </c>
      <c r="H51" s="218">
        <f>'[2]12'!I53</f>
        <v>0</v>
      </c>
      <c r="I51" s="218">
        <f>'[2]12'!J53</f>
        <v>0</v>
      </c>
      <c r="J51" s="218">
        <f>'[2]12'!K53</f>
        <v>0</v>
      </c>
      <c r="K51" s="15">
        <f t="shared" si="3"/>
        <v>29.72</v>
      </c>
      <c r="L51" s="18">
        <f>frq!C51</f>
        <v>1</v>
      </c>
      <c r="M51" s="167">
        <f t="shared" si="4"/>
        <v>29.02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29.02</v>
      </c>
      <c r="R51" s="18">
        <v>0.7</v>
      </c>
    </row>
    <row r="52" spans="1:18">
      <c r="A52" s="8" t="s">
        <v>94</v>
      </c>
      <c r="B52" s="217">
        <f>'[2]12'!B54</f>
        <v>84</v>
      </c>
      <c r="C52" s="218">
        <f>'[2]12'!C54</f>
        <v>0</v>
      </c>
      <c r="D52" s="218">
        <f>'[2]12'!D54</f>
        <v>0</v>
      </c>
      <c r="E52" s="218">
        <f>'[2]12'!E54</f>
        <v>0</v>
      </c>
      <c r="F52" s="15">
        <f t="shared" si="6"/>
        <v>84</v>
      </c>
      <c r="G52" s="217">
        <f>'[2]12'!H54</f>
        <v>29.72</v>
      </c>
      <c r="H52" s="218">
        <f>'[2]12'!I54</f>
        <v>0</v>
      </c>
      <c r="I52" s="218">
        <f>'[2]12'!J54</f>
        <v>0</v>
      </c>
      <c r="J52" s="218">
        <f>'[2]12'!K54</f>
        <v>0</v>
      </c>
      <c r="K52" s="15">
        <f t="shared" si="3"/>
        <v>29.72</v>
      </c>
      <c r="L52" s="18">
        <f>frq!C52</f>
        <v>1</v>
      </c>
      <c r="M52" s="167">
        <f t="shared" si="4"/>
        <v>29.02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29.02</v>
      </c>
      <c r="R52" s="18">
        <v>0.7</v>
      </c>
    </row>
    <row r="53" spans="1:18">
      <c r="A53" s="8" t="s">
        <v>95</v>
      </c>
      <c r="B53" s="217">
        <f>'[2]12'!B55</f>
        <v>84</v>
      </c>
      <c r="C53" s="218">
        <f>'[2]12'!C55</f>
        <v>0</v>
      </c>
      <c r="D53" s="218">
        <f>'[2]12'!D55</f>
        <v>0</v>
      </c>
      <c r="E53" s="218">
        <f>'[2]12'!E55</f>
        <v>0</v>
      </c>
      <c r="F53" s="15">
        <f t="shared" si="6"/>
        <v>84</v>
      </c>
      <c r="G53" s="217">
        <f>'[2]12'!H55</f>
        <v>29.72</v>
      </c>
      <c r="H53" s="218">
        <f>'[2]12'!I55</f>
        <v>0</v>
      </c>
      <c r="I53" s="218">
        <f>'[2]12'!J55</f>
        <v>0</v>
      </c>
      <c r="J53" s="218">
        <f>'[2]12'!K55</f>
        <v>0</v>
      </c>
      <c r="K53" s="15">
        <f t="shared" si="3"/>
        <v>29.72</v>
      </c>
      <c r="L53" s="18">
        <f>frq!C53</f>
        <v>1</v>
      </c>
      <c r="M53" s="167">
        <f t="shared" si="4"/>
        <v>29.02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29.02</v>
      </c>
      <c r="R53" s="18">
        <v>0.7</v>
      </c>
    </row>
    <row r="54" spans="1:18">
      <c r="A54" s="8" t="s">
        <v>96</v>
      </c>
      <c r="B54" s="217">
        <f>'[2]12'!B56</f>
        <v>84</v>
      </c>
      <c r="C54" s="218">
        <f>'[2]12'!C56</f>
        <v>0</v>
      </c>
      <c r="D54" s="218">
        <f>'[2]12'!D56</f>
        <v>0</v>
      </c>
      <c r="E54" s="218">
        <f>'[2]12'!E56</f>
        <v>0</v>
      </c>
      <c r="F54" s="15">
        <f t="shared" si="6"/>
        <v>84</v>
      </c>
      <c r="G54" s="217">
        <f>'[2]12'!H56</f>
        <v>29.72</v>
      </c>
      <c r="H54" s="218">
        <f>'[2]12'!I56</f>
        <v>0</v>
      </c>
      <c r="I54" s="218">
        <f>'[2]12'!J56</f>
        <v>0</v>
      </c>
      <c r="J54" s="218">
        <f>'[2]12'!K56</f>
        <v>0</v>
      </c>
      <c r="K54" s="15">
        <f t="shared" si="3"/>
        <v>29.72</v>
      </c>
      <c r="L54" s="18">
        <f>frq!C54</f>
        <v>1</v>
      </c>
      <c r="M54" s="167">
        <f t="shared" si="4"/>
        <v>29.02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29.02</v>
      </c>
      <c r="R54" s="18">
        <v>0.7</v>
      </c>
    </row>
    <row r="55" spans="1:18">
      <c r="A55" s="8" t="s">
        <v>97</v>
      </c>
      <c r="B55" s="217">
        <f>'[2]12'!B57</f>
        <v>84</v>
      </c>
      <c r="C55" s="218">
        <f>'[2]12'!C57</f>
        <v>0</v>
      </c>
      <c r="D55" s="218">
        <f>'[2]12'!D57</f>
        <v>0</v>
      </c>
      <c r="E55" s="218">
        <f>'[2]12'!E57</f>
        <v>0</v>
      </c>
      <c r="F55" s="15">
        <f t="shared" si="6"/>
        <v>84</v>
      </c>
      <c r="G55" s="217">
        <f>'[2]12'!H57</f>
        <v>29.72</v>
      </c>
      <c r="H55" s="218">
        <f>'[2]12'!I57</f>
        <v>0</v>
      </c>
      <c r="I55" s="218">
        <f>'[2]12'!J57</f>
        <v>0</v>
      </c>
      <c r="J55" s="218">
        <f>'[2]12'!K57</f>
        <v>0</v>
      </c>
      <c r="K55" s="15">
        <f t="shared" si="3"/>
        <v>29.72</v>
      </c>
      <c r="L55" s="18">
        <f>frq!C55</f>
        <v>1</v>
      </c>
      <c r="M55" s="167">
        <f t="shared" si="4"/>
        <v>29.02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29.02</v>
      </c>
      <c r="R55" s="18">
        <v>0.7</v>
      </c>
    </row>
    <row r="56" spans="1:18">
      <c r="A56" s="8" t="s">
        <v>98</v>
      </c>
      <c r="B56" s="217">
        <f>'[2]12'!B58</f>
        <v>84</v>
      </c>
      <c r="C56" s="218">
        <f>'[2]12'!C58</f>
        <v>0</v>
      </c>
      <c r="D56" s="218">
        <f>'[2]12'!D58</f>
        <v>0</v>
      </c>
      <c r="E56" s="218">
        <f>'[2]12'!E58</f>
        <v>0</v>
      </c>
      <c r="F56" s="15">
        <f t="shared" si="6"/>
        <v>84</v>
      </c>
      <c r="G56" s="217">
        <f>'[2]12'!H58</f>
        <v>29.72</v>
      </c>
      <c r="H56" s="218">
        <f>'[2]12'!I58</f>
        <v>0</v>
      </c>
      <c r="I56" s="218">
        <f>'[2]12'!J58</f>
        <v>0</v>
      </c>
      <c r="J56" s="218">
        <f>'[2]12'!K58</f>
        <v>0</v>
      </c>
      <c r="K56" s="15">
        <f t="shared" si="3"/>
        <v>29.72</v>
      </c>
      <c r="L56" s="18">
        <f>frq!C56</f>
        <v>1</v>
      </c>
      <c r="M56" s="167">
        <f t="shared" si="4"/>
        <v>29.02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29.02</v>
      </c>
      <c r="R56" s="18">
        <v>0.7</v>
      </c>
    </row>
    <row r="57" spans="1:18">
      <c r="A57" s="8" t="s">
        <v>99</v>
      </c>
      <c r="B57" s="217">
        <f>'[2]12'!B59</f>
        <v>84</v>
      </c>
      <c r="C57" s="218">
        <f>'[2]12'!C59</f>
        <v>0</v>
      </c>
      <c r="D57" s="218">
        <f>'[2]12'!D59</f>
        <v>0</v>
      </c>
      <c r="E57" s="218">
        <f>'[2]12'!E59</f>
        <v>0</v>
      </c>
      <c r="F57" s="15">
        <f t="shared" si="6"/>
        <v>84</v>
      </c>
      <c r="G57" s="217">
        <f>'[2]12'!H59</f>
        <v>28.95</v>
      </c>
      <c r="H57" s="218">
        <f>'[2]12'!I59</f>
        <v>0</v>
      </c>
      <c r="I57" s="218">
        <f>'[2]12'!J59</f>
        <v>0</v>
      </c>
      <c r="J57" s="218">
        <f>'[2]12'!K59</f>
        <v>0</v>
      </c>
      <c r="K57" s="15">
        <f t="shared" si="3"/>
        <v>28.95</v>
      </c>
      <c r="L57" s="18">
        <f>frq!C57</f>
        <v>1</v>
      </c>
      <c r="M57" s="167">
        <f t="shared" si="4"/>
        <v>28.25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28.25</v>
      </c>
      <c r="R57" s="18">
        <v>0.7</v>
      </c>
    </row>
    <row r="58" spans="1:18">
      <c r="A58" s="8" t="s">
        <v>100</v>
      </c>
      <c r="B58" s="217">
        <f>'[2]12'!B60</f>
        <v>84</v>
      </c>
      <c r="C58" s="218">
        <f>'[2]12'!C60</f>
        <v>0</v>
      </c>
      <c r="D58" s="218">
        <f>'[2]12'!D60</f>
        <v>0</v>
      </c>
      <c r="E58" s="218">
        <f>'[2]12'!E60</f>
        <v>0</v>
      </c>
      <c r="F58" s="15">
        <f t="shared" si="6"/>
        <v>84</v>
      </c>
      <c r="G58" s="217">
        <f>'[2]12'!H60</f>
        <v>28.95</v>
      </c>
      <c r="H58" s="218">
        <f>'[2]12'!I60</f>
        <v>0</v>
      </c>
      <c r="I58" s="218">
        <f>'[2]12'!J60</f>
        <v>0</v>
      </c>
      <c r="J58" s="218">
        <f>'[2]12'!K60</f>
        <v>0</v>
      </c>
      <c r="K58" s="15">
        <f t="shared" si="3"/>
        <v>28.95</v>
      </c>
      <c r="L58" s="18">
        <f>frq!C58</f>
        <v>1</v>
      </c>
      <c r="M58" s="167">
        <f t="shared" si="4"/>
        <v>28.25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28.25</v>
      </c>
      <c r="R58" s="18">
        <v>0.7</v>
      </c>
    </row>
    <row r="59" spans="1:18">
      <c r="A59" s="8" t="s">
        <v>101</v>
      </c>
      <c r="B59" s="217">
        <f>'[2]12'!B61</f>
        <v>84</v>
      </c>
      <c r="C59" s="218">
        <f>'[2]12'!C61</f>
        <v>0</v>
      </c>
      <c r="D59" s="218">
        <f>'[2]12'!D61</f>
        <v>0</v>
      </c>
      <c r="E59" s="218">
        <f>'[2]12'!E61</f>
        <v>0</v>
      </c>
      <c r="F59" s="15">
        <f t="shared" si="6"/>
        <v>84</v>
      </c>
      <c r="G59" s="217">
        <f>'[2]12'!H61</f>
        <v>28.95</v>
      </c>
      <c r="H59" s="218">
        <f>'[2]12'!I61</f>
        <v>0</v>
      </c>
      <c r="I59" s="218">
        <f>'[2]12'!J61</f>
        <v>0</v>
      </c>
      <c r="J59" s="218">
        <f>'[2]12'!K61</f>
        <v>0</v>
      </c>
      <c r="K59" s="15">
        <f t="shared" si="3"/>
        <v>28.95</v>
      </c>
      <c r="L59" s="18">
        <f>frq!C59</f>
        <v>1</v>
      </c>
      <c r="M59" s="167">
        <f t="shared" si="4"/>
        <v>28.25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28.25</v>
      </c>
      <c r="R59" s="18">
        <v>0.7</v>
      </c>
    </row>
    <row r="60" spans="1:18">
      <c r="A60" s="8" t="s">
        <v>102</v>
      </c>
      <c r="B60" s="217">
        <f>'[2]12'!B62</f>
        <v>84</v>
      </c>
      <c r="C60" s="218">
        <f>'[2]12'!C62</f>
        <v>0</v>
      </c>
      <c r="D60" s="218">
        <f>'[2]12'!D62</f>
        <v>0</v>
      </c>
      <c r="E60" s="218">
        <f>'[2]12'!E62</f>
        <v>0</v>
      </c>
      <c r="F60" s="15">
        <f t="shared" si="6"/>
        <v>84</v>
      </c>
      <c r="G60" s="217">
        <f>'[2]12'!H62</f>
        <v>28.95</v>
      </c>
      <c r="H60" s="218">
        <f>'[2]12'!I62</f>
        <v>0</v>
      </c>
      <c r="I60" s="218">
        <f>'[2]12'!J62</f>
        <v>0</v>
      </c>
      <c r="J60" s="218">
        <f>'[2]12'!K62</f>
        <v>0</v>
      </c>
      <c r="K60" s="15">
        <f t="shared" si="3"/>
        <v>28.95</v>
      </c>
      <c r="L60" s="18">
        <f>frq!C60</f>
        <v>1</v>
      </c>
      <c r="M60" s="167">
        <f t="shared" si="4"/>
        <v>28.25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28.25</v>
      </c>
      <c r="R60" s="18">
        <v>0.7</v>
      </c>
    </row>
    <row r="61" spans="1:18">
      <c r="A61" s="8" t="s">
        <v>103</v>
      </c>
      <c r="B61" s="217">
        <f>'[2]12'!B63</f>
        <v>84</v>
      </c>
      <c r="C61" s="218">
        <f>'[2]12'!C63</f>
        <v>0</v>
      </c>
      <c r="D61" s="218">
        <f>'[2]12'!D63</f>
        <v>0</v>
      </c>
      <c r="E61" s="218">
        <f>'[2]12'!E63</f>
        <v>0</v>
      </c>
      <c r="F61" s="15">
        <f t="shared" si="6"/>
        <v>84</v>
      </c>
      <c r="G61" s="217">
        <f>'[2]12'!H63</f>
        <v>28.95</v>
      </c>
      <c r="H61" s="218">
        <f>'[2]12'!I63</f>
        <v>0</v>
      </c>
      <c r="I61" s="218">
        <f>'[2]12'!J63</f>
        <v>0</v>
      </c>
      <c r="J61" s="218">
        <f>'[2]12'!K63</f>
        <v>0</v>
      </c>
      <c r="K61" s="15">
        <f t="shared" si="3"/>
        <v>28.95</v>
      </c>
      <c r="L61" s="18">
        <f>frq!C61</f>
        <v>1</v>
      </c>
      <c r="M61" s="167">
        <f t="shared" si="4"/>
        <v>28.25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28.25</v>
      </c>
      <c r="R61" s="18">
        <v>0.7</v>
      </c>
    </row>
    <row r="62" spans="1:18">
      <c r="A62" s="8" t="s">
        <v>104</v>
      </c>
      <c r="B62" s="217">
        <f>'[2]12'!B64</f>
        <v>84</v>
      </c>
      <c r="C62" s="218">
        <f>'[2]12'!C64</f>
        <v>0</v>
      </c>
      <c r="D62" s="218">
        <f>'[2]12'!D64</f>
        <v>0</v>
      </c>
      <c r="E62" s="218">
        <f>'[2]12'!E64</f>
        <v>0</v>
      </c>
      <c r="F62" s="15">
        <f t="shared" si="6"/>
        <v>84</v>
      </c>
      <c r="G62" s="217">
        <f>'[2]12'!H64</f>
        <v>28.95</v>
      </c>
      <c r="H62" s="218">
        <f>'[2]12'!I64</f>
        <v>0</v>
      </c>
      <c r="I62" s="218">
        <f>'[2]12'!J64</f>
        <v>0</v>
      </c>
      <c r="J62" s="218">
        <f>'[2]12'!K64</f>
        <v>0</v>
      </c>
      <c r="K62" s="15">
        <f t="shared" si="3"/>
        <v>28.95</v>
      </c>
      <c r="L62" s="18">
        <f>frq!C62</f>
        <v>1</v>
      </c>
      <c r="M62" s="167">
        <f t="shared" si="4"/>
        <v>28.25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28.25</v>
      </c>
      <c r="R62" s="18">
        <v>0.7</v>
      </c>
    </row>
    <row r="63" spans="1:18">
      <c r="A63" s="8" t="s">
        <v>105</v>
      </c>
      <c r="B63" s="217">
        <f>'[2]12'!B65</f>
        <v>84</v>
      </c>
      <c r="C63" s="218">
        <f>'[2]12'!C65</f>
        <v>0</v>
      </c>
      <c r="D63" s="218">
        <f>'[2]12'!D65</f>
        <v>0</v>
      </c>
      <c r="E63" s="218">
        <f>'[2]12'!E65</f>
        <v>0</v>
      </c>
      <c r="F63" s="15">
        <f t="shared" si="6"/>
        <v>84</v>
      </c>
      <c r="G63" s="217">
        <f>'[2]12'!H65</f>
        <v>28.95</v>
      </c>
      <c r="H63" s="218">
        <f>'[2]12'!I65</f>
        <v>0</v>
      </c>
      <c r="I63" s="218">
        <f>'[2]12'!J65</f>
        <v>0</v>
      </c>
      <c r="J63" s="218">
        <f>'[2]12'!K65</f>
        <v>0</v>
      </c>
      <c r="K63" s="15">
        <f t="shared" si="3"/>
        <v>28.95</v>
      </c>
      <c r="L63" s="18">
        <f>frq!C63</f>
        <v>1</v>
      </c>
      <c r="M63" s="167">
        <f t="shared" si="4"/>
        <v>28.25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28.25</v>
      </c>
      <c r="R63" s="18">
        <v>0.7</v>
      </c>
    </row>
    <row r="64" spans="1:18">
      <c r="A64" s="8" t="s">
        <v>106</v>
      </c>
      <c r="B64" s="217">
        <f>'[2]12'!B66</f>
        <v>84</v>
      </c>
      <c r="C64" s="218">
        <f>'[2]12'!C66</f>
        <v>0</v>
      </c>
      <c r="D64" s="218">
        <f>'[2]12'!D66</f>
        <v>0</v>
      </c>
      <c r="E64" s="218">
        <f>'[2]12'!E66</f>
        <v>0</v>
      </c>
      <c r="F64" s="15">
        <f t="shared" si="6"/>
        <v>84</v>
      </c>
      <c r="G64" s="217">
        <f>'[2]12'!H66</f>
        <v>28.95</v>
      </c>
      <c r="H64" s="218">
        <f>'[2]12'!I66</f>
        <v>0</v>
      </c>
      <c r="I64" s="218">
        <f>'[2]12'!J66</f>
        <v>0</v>
      </c>
      <c r="J64" s="218">
        <f>'[2]12'!K66</f>
        <v>0</v>
      </c>
      <c r="K64" s="15">
        <f t="shared" si="3"/>
        <v>28.95</v>
      </c>
      <c r="L64" s="18">
        <f>frq!C64</f>
        <v>1</v>
      </c>
      <c r="M64" s="167">
        <f t="shared" si="4"/>
        <v>28.25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28.25</v>
      </c>
      <c r="R64" s="18">
        <v>0.7</v>
      </c>
    </row>
    <row r="65" spans="1:18">
      <c r="A65" s="8" t="s">
        <v>107</v>
      </c>
      <c r="B65" s="217">
        <f>'[2]12'!B67</f>
        <v>84</v>
      </c>
      <c r="C65" s="218">
        <f>'[2]12'!C67</f>
        <v>0</v>
      </c>
      <c r="D65" s="218">
        <f>'[2]12'!D67</f>
        <v>0</v>
      </c>
      <c r="E65" s="218">
        <f>'[2]12'!E67</f>
        <v>0</v>
      </c>
      <c r="F65" s="15">
        <f t="shared" si="6"/>
        <v>84</v>
      </c>
      <c r="G65" s="217">
        <f>'[2]12'!H67</f>
        <v>28.95</v>
      </c>
      <c r="H65" s="218">
        <f>'[2]12'!I67</f>
        <v>0</v>
      </c>
      <c r="I65" s="218">
        <f>'[2]12'!J67</f>
        <v>0</v>
      </c>
      <c r="J65" s="218">
        <f>'[2]12'!K67</f>
        <v>0</v>
      </c>
      <c r="K65" s="15">
        <f t="shared" si="3"/>
        <v>28.95</v>
      </c>
      <c r="L65" s="18">
        <f>frq!C65</f>
        <v>1</v>
      </c>
      <c r="M65" s="167">
        <f t="shared" si="4"/>
        <v>28.25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28.25</v>
      </c>
      <c r="R65" s="18">
        <v>0.7</v>
      </c>
    </row>
    <row r="66" spans="1:18">
      <c r="A66" s="8" t="s">
        <v>108</v>
      </c>
      <c r="B66" s="217">
        <f>'[2]12'!B68</f>
        <v>84</v>
      </c>
      <c r="C66" s="218">
        <f>'[2]12'!C68</f>
        <v>0</v>
      </c>
      <c r="D66" s="218">
        <f>'[2]12'!D68</f>
        <v>0</v>
      </c>
      <c r="E66" s="218">
        <f>'[2]12'!E68</f>
        <v>0</v>
      </c>
      <c r="F66" s="15">
        <f t="shared" si="6"/>
        <v>84</v>
      </c>
      <c r="G66" s="217">
        <f>'[2]12'!H68</f>
        <v>28.95</v>
      </c>
      <c r="H66" s="218">
        <f>'[2]12'!I68</f>
        <v>0</v>
      </c>
      <c r="I66" s="218">
        <f>'[2]12'!J68</f>
        <v>0</v>
      </c>
      <c r="J66" s="218">
        <f>'[2]12'!K68</f>
        <v>0</v>
      </c>
      <c r="K66" s="15">
        <f t="shared" si="3"/>
        <v>28.95</v>
      </c>
      <c r="L66" s="18">
        <f>frq!C66</f>
        <v>1</v>
      </c>
      <c r="M66" s="167">
        <f t="shared" si="4"/>
        <v>28.25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28.25</v>
      </c>
      <c r="R66" s="18">
        <v>0.7</v>
      </c>
    </row>
    <row r="67" spans="1:18">
      <c r="A67" s="8" t="s">
        <v>109</v>
      </c>
      <c r="B67" s="217">
        <f>'[2]12'!B69</f>
        <v>84</v>
      </c>
      <c r="C67" s="218">
        <f>'[2]12'!C69</f>
        <v>0</v>
      </c>
      <c r="D67" s="218">
        <f>'[2]12'!D69</f>
        <v>0</v>
      </c>
      <c r="E67" s="218">
        <f>'[2]12'!E69</f>
        <v>0</v>
      </c>
      <c r="F67" s="15">
        <f t="shared" si="6"/>
        <v>84</v>
      </c>
      <c r="G67" s="217">
        <f>'[2]12'!H69</f>
        <v>28.95</v>
      </c>
      <c r="H67" s="218">
        <f>'[2]12'!I69</f>
        <v>0</v>
      </c>
      <c r="I67" s="218">
        <f>'[2]12'!J69</f>
        <v>0</v>
      </c>
      <c r="J67" s="218">
        <f>'[2]12'!K69</f>
        <v>0</v>
      </c>
      <c r="K67" s="15">
        <f t="shared" si="3"/>
        <v>28.95</v>
      </c>
      <c r="L67" s="18">
        <f>frq!C67</f>
        <v>1</v>
      </c>
      <c r="M67" s="167">
        <f t="shared" si="4"/>
        <v>28.25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28.25</v>
      </c>
      <c r="R67" s="18">
        <v>0.7</v>
      </c>
    </row>
    <row r="68" spans="1:18">
      <c r="A68" s="8" t="s">
        <v>110</v>
      </c>
      <c r="B68" s="217">
        <f>'[2]12'!B70</f>
        <v>84</v>
      </c>
      <c r="C68" s="218">
        <f>'[2]12'!C70</f>
        <v>0</v>
      </c>
      <c r="D68" s="218">
        <f>'[2]12'!D70</f>
        <v>0</v>
      </c>
      <c r="E68" s="218">
        <f>'[2]12'!E70</f>
        <v>0</v>
      </c>
      <c r="F68" s="15">
        <f t="shared" si="6"/>
        <v>84</v>
      </c>
      <c r="G68" s="217">
        <f>'[2]12'!H70</f>
        <v>28.95</v>
      </c>
      <c r="H68" s="218">
        <f>'[2]12'!I70</f>
        <v>0</v>
      </c>
      <c r="I68" s="218">
        <f>'[2]12'!J70</f>
        <v>0</v>
      </c>
      <c r="J68" s="218">
        <f>'[2]12'!K70</f>
        <v>0</v>
      </c>
      <c r="K68" s="15">
        <f t="shared" ref="K68:K98" si="13">SUM(G68:J68)</f>
        <v>28.95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28.25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28.25</v>
      </c>
      <c r="R68" s="18">
        <v>0.7</v>
      </c>
    </row>
    <row r="69" spans="1:18">
      <c r="A69" s="8" t="s">
        <v>111</v>
      </c>
      <c r="B69" s="217">
        <f>'[2]12'!B71</f>
        <v>84</v>
      </c>
      <c r="C69" s="218">
        <f>'[2]12'!C71</f>
        <v>0</v>
      </c>
      <c r="D69" s="218">
        <f>'[2]12'!D71</f>
        <v>0</v>
      </c>
      <c r="E69" s="218">
        <f>'[2]12'!E71</f>
        <v>0</v>
      </c>
      <c r="F69" s="15">
        <f t="shared" ref="F69:F98" si="16">SUM(B69:E69)</f>
        <v>84</v>
      </c>
      <c r="G69" s="217">
        <f>'[2]12'!H71</f>
        <v>28.95</v>
      </c>
      <c r="H69" s="218">
        <f>'[2]12'!I71</f>
        <v>0</v>
      </c>
      <c r="I69" s="218">
        <f>'[2]12'!J71</f>
        <v>0</v>
      </c>
      <c r="J69" s="218">
        <f>'[2]12'!K71</f>
        <v>0</v>
      </c>
      <c r="K69" s="15">
        <f t="shared" si="13"/>
        <v>28.95</v>
      </c>
      <c r="L69" s="18">
        <f>frq!C69</f>
        <v>1</v>
      </c>
      <c r="M69" s="167">
        <f t="shared" si="14"/>
        <v>28.25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28.25</v>
      </c>
      <c r="R69" s="18">
        <v>0.7</v>
      </c>
    </row>
    <row r="70" spans="1:18">
      <c r="A70" s="8" t="s">
        <v>112</v>
      </c>
      <c r="B70" s="217">
        <f>'[2]12'!B72</f>
        <v>84</v>
      </c>
      <c r="C70" s="218">
        <f>'[2]12'!C72</f>
        <v>0</v>
      </c>
      <c r="D70" s="218">
        <f>'[2]12'!D72</f>
        <v>0</v>
      </c>
      <c r="E70" s="218">
        <f>'[2]12'!E72</f>
        <v>0</v>
      </c>
      <c r="F70" s="15">
        <f t="shared" si="16"/>
        <v>84</v>
      </c>
      <c r="G70" s="217">
        <f>'[2]12'!H72</f>
        <v>28.95</v>
      </c>
      <c r="H70" s="218">
        <f>'[2]12'!I72</f>
        <v>0</v>
      </c>
      <c r="I70" s="218">
        <f>'[2]12'!J72</f>
        <v>0</v>
      </c>
      <c r="J70" s="218">
        <f>'[2]12'!K72</f>
        <v>0</v>
      </c>
      <c r="K70" s="15">
        <f t="shared" si="13"/>
        <v>28.95</v>
      </c>
      <c r="L70" s="18">
        <f>frq!C70</f>
        <v>1</v>
      </c>
      <c r="M70" s="167">
        <f t="shared" si="14"/>
        <v>28.25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28.25</v>
      </c>
      <c r="R70" s="18">
        <v>0.7</v>
      </c>
    </row>
    <row r="71" spans="1:18">
      <c r="A71" s="8" t="s">
        <v>113</v>
      </c>
      <c r="B71" s="217">
        <f>'[2]12'!B73</f>
        <v>84</v>
      </c>
      <c r="C71" s="218">
        <f>'[2]12'!C73</f>
        <v>0</v>
      </c>
      <c r="D71" s="218">
        <f>'[2]12'!D73</f>
        <v>0</v>
      </c>
      <c r="E71" s="218">
        <f>'[2]12'!E73</f>
        <v>0</v>
      </c>
      <c r="F71" s="15">
        <f t="shared" si="16"/>
        <v>84</v>
      </c>
      <c r="G71" s="217">
        <f>'[2]12'!H73</f>
        <v>28.95</v>
      </c>
      <c r="H71" s="218">
        <f>'[2]12'!I73</f>
        <v>0</v>
      </c>
      <c r="I71" s="218">
        <f>'[2]12'!J73</f>
        <v>0</v>
      </c>
      <c r="J71" s="218">
        <f>'[2]12'!K73</f>
        <v>0</v>
      </c>
      <c r="K71" s="15">
        <f t="shared" si="13"/>
        <v>28.95</v>
      </c>
      <c r="L71" s="18">
        <f>frq!C71</f>
        <v>1</v>
      </c>
      <c r="M71" s="167">
        <f t="shared" si="14"/>
        <v>28.25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28.25</v>
      </c>
      <c r="R71" s="18">
        <v>0.7</v>
      </c>
    </row>
    <row r="72" spans="1:18">
      <c r="A72" s="8" t="s">
        <v>114</v>
      </c>
      <c r="B72" s="217">
        <f>'[2]12'!B74</f>
        <v>84</v>
      </c>
      <c r="C72" s="218">
        <f>'[2]12'!C74</f>
        <v>0</v>
      </c>
      <c r="D72" s="218">
        <f>'[2]12'!D74</f>
        <v>0</v>
      </c>
      <c r="E72" s="218">
        <f>'[2]12'!E74</f>
        <v>0</v>
      </c>
      <c r="F72" s="15">
        <f t="shared" si="16"/>
        <v>84</v>
      </c>
      <c r="G72" s="217">
        <f>'[2]12'!H74</f>
        <v>30.47</v>
      </c>
      <c r="H72" s="218">
        <f>'[2]12'!I74</f>
        <v>0</v>
      </c>
      <c r="I72" s="218">
        <f>'[2]12'!J74</f>
        <v>0</v>
      </c>
      <c r="J72" s="218">
        <f>'[2]12'!K74</f>
        <v>0</v>
      </c>
      <c r="K72" s="15">
        <f t="shared" si="13"/>
        <v>30.47</v>
      </c>
      <c r="L72" s="18">
        <f>frq!C72</f>
        <v>1</v>
      </c>
      <c r="M72" s="167">
        <f t="shared" si="14"/>
        <v>29.77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29.77</v>
      </c>
      <c r="R72" s="18">
        <v>0.7</v>
      </c>
    </row>
    <row r="73" spans="1:18">
      <c r="A73" s="8" t="s">
        <v>115</v>
      </c>
      <c r="B73" s="217">
        <f>'[2]12'!B75</f>
        <v>84</v>
      </c>
      <c r="C73" s="218">
        <f>'[2]12'!C75</f>
        <v>0</v>
      </c>
      <c r="D73" s="218">
        <f>'[2]12'!D75</f>
        <v>0</v>
      </c>
      <c r="E73" s="218">
        <f>'[2]12'!E75</f>
        <v>0</v>
      </c>
      <c r="F73" s="15">
        <f t="shared" si="16"/>
        <v>84</v>
      </c>
      <c r="G73" s="217">
        <f>'[2]12'!H75</f>
        <v>30.47</v>
      </c>
      <c r="H73" s="218">
        <f>'[2]12'!I75</f>
        <v>0</v>
      </c>
      <c r="I73" s="218">
        <f>'[2]12'!J75</f>
        <v>0</v>
      </c>
      <c r="J73" s="218">
        <f>'[2]12'!K75</f>
        <v>0</v>
      </c>
      <c r="K73" s="15">
        <f t="shared" si="13"/>
        <v>30.47</v>
      </c>
      <c r="L73" s="18">
        <f>frq!C73</f>
        <v>1</v>
      </c>
      <c r="M73" s="167">
        <f t="shared" si="14"/>
        <v>29.77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29.77</v>
      </c>
      <c r="R73" s="18">
        <v>0.7</v>
      </c>
    </row>
    <row r="74" spans="1:18">
      <c r="A74" s="8" t="s">
        <v>116</v>
      </c>
      <c r="B74" s="217">
        <f>'[2]12'!B76</f>
        <v>84</v>
      </c>
      <c r="C74" s="218">
        <f>'[2]12'!C76</f>
        <v>0</v>
      </c>
      <c r="D74" s="218">
        <f>'[2]12'!D76</f>
        <v>0</v>
      </c>
      <c r="E74" s="218">
        <f>'[2]12'!E76</f>
        <v>0</v>
      </c>
      <c r="F74" s="15">
        <f t="shared" si="16"/>
        <v>84</v>
      </c>
      <c r="G74" s="217">
        <f>'[2]12'!H76</f>
        <v>30.47</v>
      </c>
      <c r="H74" s="218">
        <f>'[2]12'!I76</f>
        <v>0</v>
      </c>
      <c r="I74" s="218">
        <f>'[2]12'!J76</f>
        <v>0</v>
      </c>
      <c r="J74" s="218">
        <f>'[2]12'!K76</f>
        <v>0</v>
      </c>
      <c r="K74" s="15">
        <f t="shared" si="13"/>
        <v>30.47</v>
      </c>
      <c r="L74" s="18">
        <f>frq!C74</f>
        <v>1</v>
      </c>
      <c r="M74" s="167">
        <f t="shared" si="14"/>
        <v>29.77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29.77</v>
      </c>
      <c r="R74" s="18">
        <v>0.7</v>
      </c>
    </row>
    <row r="75" spans="1:18">
      <c r="A75" s="8" t="s">
        <v>117</v>
      </c>
      <c r="B75" s="217">
        <f>'[2]12'!B77</f>
        <v>84</v>
      </c>
      <c r="C75" s="218">
        <f>'[2]12'!C77</f>
        <v>0</v>
      </c>
      <c r="D75" s="218">
        <f>'[2]12'!D77</f>
        <v>0</v>
      </c>
      <c r="E75" s="218">
        <f>'[2]12'!E77</f>
        <v>0</v>
      </c>
      <c r="F75" s="15">
        <f t="shared" si="16"/>
        <v>84</v>
      </c>
      <c r="G75" s="217">
        <f>'[2]12'!H77</f>
        <v>30.47</v>
      </c>
      <c r="H75" s="218">
        <f>'[2]12'!I77</f>
        <v>0</v>
      </c>
      <c r="I75" s="218">
        <f>'[2]12'!J77</f>
        <v>0</v>
      </c>
      <c r="J75" s="218">
        <f>'[2]12'!K77</f>
        <v>0</v>
      </c>
      <c r="K75" s="15">
        <f t="shared" si="13"/>
        <v>30.47</v>
      </c>
      <c r="L75" s="18">
        <f>frq!C75</f>
        <v>1</v>
      </c>
      <c r="M75" s="167">
        <f t="shared" si="14"/>
        <v>30.07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30.07</v>
      </c>
      <c r="R75" s="18">
        <v>0.4</v>
      </c>
    </row>
    <row r="76" spans="1:18">
      <c r="A76" s="8" t="s">
        <v>118</v>
      </c>
      <c r="B76" s="217">
        <f>'[2]12'!B78</f>
        <v>84</v>
      </c>
      <c r="C76" s="218">
        <f>'[2]12'!C78</f>
        <v>0</v>
      </c>
      <c r="D76" s="218">
        <f>'[2]12'!D78</f>
        <v>0</v>
      </c>
      <c r="E76" s="218">
        <f>'[2]12'!E78</f>
        <v>0</v>
      </c>
      <c r="F76" s="15">
        <f t="shared" si="16"/>
        <v>84</v>
      </c>
      <c r="G76" s="217">
        <f>'[2]12'!H78</f>
        <v>30.47</v>
      </c>
      <c r="H76" s="218">
        <f>'[2]12'!I78</f>
        <v>0</v>
      </c>
      <c r="I76" s="218">
        <f>'[2]12'!J78</f>
        <v>0</v>
      </c>
      <c r="J76" s="218">
        <f>'[2]12'!K78</f>
        <v>0</v>
      </c>
      <c r="K76" s="15">
        <f t="shared" si="13"/>
        <v>30.47</v>
      </c>
      <c r="L76" s="18">
        <f>frq!C76</f>
        <v>1</v>
      </c>
      <c r="M76" s="167">
        <f t="shared" si="14"/>
        <v>30.07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30.07</v>
      </c>
      <c r="R76" s="18">
        <v>0.4</v>
      </c>
    </row>
    <row r="77" spans="1:18">
      <c r="A77" s="8" t="s">
        <v>119</v>
      </c>
      <c r="B77" s="217">
        <f>'[2]12'!B79</f>
        <v>84</v>
      </c>
      <c r="C77" s="218">
        <f>'[2]12'!C79</f>
        <v>0</v>
      </c>
      <c r="D77" s="218">
        <f>'[2]12'!D79</f>
        <v>0</v>
      </c>
      <c r="E77" s="218">
        <f>'[2]12'!E79</f>
        <v>0</v>
      </c>
      <c r="F77" s="15">
        <f t="shared" si="16"/>
        <v>84</v>
      </c>
      <c r="G77" s="217">
        <f>'[2]12'!H79</f>
        <v>30.47</v>
      </c>
      <c r="H77" s="218">
        <f>'[2]12'!I79</f>
        <v>0</v>
      </c>
      <c r="I77" s="218">
        <f>'[2]12'!J79</f>
        <v>0</v>
      </c>
      <c r="J77" s="218">
        <f>'[2]12'!K79</f>
        <v>0</v>
      </c>
      <c r="K77" s="15">
        <f t="shared" si="13"/>
        <v>30.47</v>
      </c>
      <c r="L77" s="18">
        <f>frq!C77</f>
        <v>1</v>
      </c>
      <c r="M77" s="167">
        <f t="shared" si="14"/>
        <v>30.07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30.07</v>
      </c>
      <c r="R77" s="18">
        <v>0.4</v>
      </c>
    </row>
    <row r="78" spans="1:18">
      <c r="A78" s="8" t="s">
        <v>120</v>
      </c>
      <c r="B78" s="217">
        <f>'[2]12'!B80</f>
        <v>84</v>
      </c>
      <c r="C78" s="218">
        <f>'[2]12'!C80</f>
        <v>0</v>
      </c>
      <c r="D78" s="218">
        <f>'[2]12'!D80</f>
        <v>0</v>
      </c>
      <c r="E78" s="218">
        <f>'[2]12'!E80</f>
        <v>0</v>
      </c>
      <c r="F78" s="15">
        <f t="shared" si="16"/>
        <v>84</v>
      </c>
      <c r="G78" s="217">
        <f>'[2]12'!H80</f>
        <v>30.47</v>
      </c>
      <c r="H78" s="218">
        <f>'[2]12'!I80</f>
        <v>0</v>
      </c>
      <c r="I78" s="218">
        <f>'[2]12'!J80</f>
        <v>0</v>
      </c>
      <c r="J78" s="218">
        <f>'[2]12'!K80</f>
        <v>0</v>
      </c>
      <c r="K78" s="15">
        <f t="shared" si="13"/>
        <v>30.47</v>
      </c>
      <c r="L78" s="18">
        <f>frq!C78</f>
        <v>1</v>
      </c>
      <c r="M78" s="167">
        <f t="shared" si="14"/>
        <v>30.07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30.07</v>
      </c>
      <c r="R78" s="18">
        <v>0.4</v>
      </c>
    </row>
    <row r="79" spans="1:18">
      <c r="A79" s="8" t="s">
        <v>121</v>
      </c>
      <c r="B79" s="217">
        <f>'[2]12'!B81</f>
        <v>84</v>
      </c>
      <c r="C79" s="218">
        <f>'[2]12'!C81</f>
        <v>0</v>
      </c>
      <c r="D79" s="218">
        <f>'[2]12'!D81</f>
        <v>0</v>
      </c>
      <c r="E79" s="218">
        <f>'[2]12'!E81</f>
        <v>0</v>
      </c>
      <c r="F79" s="15">
        <f t="shared" si="16"/>
        <v>84</v>
      </c>
      <c r="G79" s="217">
        <f>'[2]12'!H81</f>
        <v>30.47</v>
      </c>
      <c r="H79" s="218">
        <f>'[2]12'!I81</f>
        <v>0</v>
      </c>
      <c r="I79" s="218">
        <f>'[2]12'!J81</f>
        <v>0</v>
      </c>
      <c r="J79" s="218">
        <f>'[2]12'!K81</f>
        <v>0</v>
      </c>
      <c r="K79" s="15">
        <f t="shared" si="13"/>
        <v>30.47</v>
      </c>
      <c r="L79" s="18">
        <f>frq!C79</f>
        <v>1</v>
      </c>
      <c r="M79" s="167">
        <f t="shared" si="14"/>
        <v>30.07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30.07</v>
      </c>
      <c r="R79" s="18">
        <v>0.4</v>
      </c>
    </row>
    <row r="80" spans="1:18">
      <c r="A80" s="8" t="s">
        <v>122</v>
      </c>
      <c r="B80" s="217">
        <f>'[2]12'!B82</f>
        <v>84</v>
      </c>
      <c r="C80" s="218">
        <f>'[2]12'!C82</f>
        <v>0</v>
      </c>
      <c r="D80" s="218">
        <f>'[2]12'!D82</f>
        <v>0</v>
      </c>
      <c r="E80" s="218">
        <f>'[2]12'!E82</f>
        <v>0</v>
      </c>
      <c r="F80" s="15">
        <f t="shared" si="16"/>
        <v>84</v>
      </c>
      <c r="G80" s="217">
        <f>'[2]12'!H82</f>
        <v>30.47</v>
      </c>
      <c r="H80" s="218">
        <f>'[2]12'!I82</f>
        <v>0</v>
      </c>
      <c r="I80" s="218">
        <f>'[2]12'!J82</f>
        <v>0</v>
      </c>
      <c r="J80" s="218">
        <f>'[2]12'!K82</f>
        <v>0</v>
      </c>
      <c r="K80" s="15">
        <f t="shared" si="13"/>
        <v>30.47</v>
      </c>
      <c r="L80" s="18">
        <f>frq!C80</f>
        <v>1</v>
      </c>
      <c r="M80" s="167">
        <f t="shared" si="14"/>
        <v>30.07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30.07</v>
      </c>
      <c r="R80" s="18">
        <v>0.4</v>
      </c>
    </row>
    <row r="81" spans="1:18">
      <c r="A81" s="8" t="s">
        <v>123</v>
      </c>
      <c r="B81" s="217">
        <f>'[2]12'!B83</f>
        <v>84</v>
      </c>
      <c r="C81" s="218">
        <f>'[2]12'!C83</f>
        <v>0</v>
      </c>
      <c r="D81" s="218">
        <f>'[2]12'!D83</f>
        <v>0</v>
      </c>
      <c r="E81" s="218">
        <f>'[2]12'!E83</f>
        <v>0</v>
      </c>
      <c r="F81" s="15">
        <f t="shared" si="16"/>
        <v>84</v>
      </c>
      <c r="G81" s="217">
        <f>'[2]12'!H83</f>
        <v>30.47</v>
      </c>
      <c r="H81" s="218">
        <f>'[2]12'!I83</f>
        <v>0</v>
      </c>
      <c r="I81" s="218">
        <f>'[2]12'!J83</f>
        <v>0</v>
      </c>
      <c r="J81" s="218">
        <f>'[2]12'!K83</f>
        <v>0</v>
      </c>
      <c r="K81" s="15">
        <f t="shared" si="13"/>
        <v>30.47</v>
      </c>
      <c r="L81" s="18">
        <f>frq!C81</f>
        <v>1</v>
      </c>
      <c r="M81" s="167">
        <f t="shared" si="14"/>
        <v>30.07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30.07</v>
      </c>
      <c r="R81" s="18">
        <v>0.4</v>
      </c>
    </row>
    <row r="82" spans="1:18">
      <c r="A82" s="8" t="s">
        <v>124</v>
      </c>
      <c r="B82" s="217">
        <f>'[2]12'!B84</f>
        <v>84</v>
      </c>
      <c r="C82" s="218">
        <f>'[2]12'!C84</f>
        <v>0</v>
      </c>
      <c r="D82" s="218">
        <f>'[2]12'!D84</f>
        <v>0</v>
      </c>
      <c r="E82" s="218">
        <f>'[2]12'!E84</f>
        <v>0</v>
      </c>
      <c r="F82" s="15">
        <f t="shared" si="16"/>
        <v>84</v>
      </c>
      <c r="G82" s="217">
        <f>'[2]12'!H84</f>
        <v>30.47</v>
      </c>
      <c r="H82" s="218">
        <f>'[2]12'!I84</f>
        <v>0</v>
      </c>
      <c r="I82" s="218">
        <f>'[2]12'!J84</f>
        <v>0</v>
      </c>
      <c r="J82" s="218">
        <f>'[2]12'!K84</f>
        <v>0</v>
      </c>
      <c r="K82" s="15">
        <f t="shared" si="13"/>
        <v>30.47</v>
      </c>
      <c r="L82" s="18">
        <f>frq!C82</f>
        <v>1</v>
      </c>
      <c r="M82" s="167">
        <f t="shared" si="14"/>
        <v>30.07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30.07</v>
      </c>
      <c r="R82" s="18">
        <v>0.4</v>
      </c>
    </row>
    <row r="83" spans="1:18">
      <c r="A83" s="8" t="s">
        <v>125</v>
      </c>
      <c r="B83" s="217">
        <f>'[2]12'!B85</f>
        <v>84</v>
      </c>
      <c r="C83" s="218">
        <f>'[2]12'!C85</f>
        <v>0</v>
      </c>
      <c r="D83" s="218">
        <f>'[2]12'!D85</f>
        <v>0</v>
      </c>
      <c r="E83" s="218">
        <f>'[2]12'!E85</f>
        <v>0</v>
      </c>
      <c r="F83" s="15">
        <f t="shared" si="16"/>
        <v>84</v>
      </c>
      <c r="G83" s="217">
        <f>'[2]12'!H85</f>
        <v>30.47</v>
      </c>
      <c r="H83" s="218">
        <f>'[2]12'!I85</f>
        <v>0</v>
      </c>
      <c r="I83" s="218">
        <f>'[2]12'!J85</f>
        <v>0</v>
      </c>
      <c r="J83" s="218">
        <f>'[2]12'!K85</f>
        <v>0</v>
      </c>
      <c r="K83" s="15">
        <f t="shared" si="13"/>
        <v>30.47</v>
      </c>
      <c r="L83" s="18">
        <f>frq!C83</f>
        <v>1</v>
      </c>
      <c r="M83" s="167">
        <f t="shared" si="14"/>
        <v>30.07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30.07</v>
      </c>
      <c r="R83" s="18">
        <v>0.4</v>
      </c>
    </row>
    <row r="84" spans="1:18">
      <c r="A84" s="8" t="s">
        <v>126</v>
      </c>
      <c r="B84" s="217">
        <f>'[2]12'!B86</f>
        <v>84</v>
      </c>
      <c r="C84" s="218">
        <f>'[2]12'!C86</f>
        <v>0</v>
      </c>
      <c r="D84" s="218">
        <f>'[2]12'!D86</f>
        <v>0</v>
      </c>
      <c r="E84" s="218">
        <f>'[2]12'!E86</f>
        <v>0</v>
      </c>
      <c r="F84" s="15">
        <f t="shared" si="16"/>
        <v>84</v>
      </c>
      <c r="G84" s="217">
        <f>'[2]12'!H86</f>
        <v>30.47</v>
      </c>
      <c r="H84" s="218">
        <f>'[2]12'!I86</f>
        <v>0</v>
      </c>
      <c r="I84" s="218">
        <f>'[2]12'!J86</f>
        <v>0</v>
      </c>
      <c r="J84" s="218">
        <f>'[2]12'!K86</f>
        <v>0</v>
      </c>
      <c r="K84" s="15">
        <f t="shared" si="13"/>
        <v>30.47</v>
      </c>
      <c r="L84" s="18">
        <f>frq!C84</f>
        <v>1</v>
      </c>
      <c r="M84" s="167">
        <f t="shared" si="14"/>
        <v>30.07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30.07</v>
      </c>
      <c r="R84" s="18">
        <v>0.4</v>
      </c>
    </row>
    <row r="85" spans="1:18">
      <c r="A85" s="8" t="s">
        <v>127</v>
      </c>
      <c r="B85" s="217">
        <f>'[2]12'!B87</f>
        <v>84</v>
      </c>
      <c r="C85" s="218">
        <f>'[2]12'!C87</f>
        <v>0</v>
      </c>
      <c r="D85" s="218">
        <f>'[2]12'!D87</f>
        <v>0</v>
      </c>
      <c r="E85" s="218">
        <f>'[2]12'!E87</f>
        <v>0</v>
      </c>
      <c r="F85" s="15">
        <f t="shared" si="16"/>
        <v>84</v>
      </c>
      <c r="G85" s="217">
        <f>'[2]12'!H87</f>
        <v>30.47</v>
      </c>
      <c r="H85" s="218">
        <f>'[2]12'!I87</f>
        <v>0</v>
      </c>
      <c r="I85" s="218">
        <f>'[2]12'!J87</f>
        <v>0</v>
      </c>
      <c r="J85" s="218">
        <f>'[2]12'!K87</f>
        <v>0</v>
      </c>
      <c r="K85" s="15">
        <f t="shared" si="13"/>
        <v>30.47</v>
      </c>
      <c r="L85" s="18">
        <f>frq!C85</f>
        <v>1</v>
      </c>
      <c r="M85" s="167">
        <f t="shared" si="14"/>
        <v>30.07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30.07</v>
      </c>
      <c r="R85" s="18">
        <v>0.4</v>
      </c>
    </row>
    <row r="86" spans="1:18">
      <c r="A86" s="8" t="s">
        <v>128</v>
      </c>
      <c r="B86" s="217">
        <f>'[2]12'!B88</f>
        <v>84</v>
      </c>
      <c r="C86" s="218">
        <f>'[2]12'!C88</f>
        <v>0</v>
      </c>
      <c r="D86" s="218">
        <f>'[2]12'!D88</f>
        <v>0</v>
      </c>
      <c r="E86" s="218">
        <f>'[2]12'!E88</f>
        <v>0</v>
      </c>
      <c r="F86" s="15">
        <f t="shared" si="16"/>
        <v>84</v>
      </c>
      <c r="G86" s="217">
        <f>'[2]12'!H88</f>
        <v>30.94</v>
      </c>
      <c r="H86" s="218">
        <f>'[2]12'!I88</f>
        <v>0</v>
      </c>
      <c r="I86" s="218">
        <f>'[2]12'!J88</f>
        <v>0</v>
      </c>
      <c r="J86" s="218">
        <f>'[2]12'!K88</f>
        <v>0</v>
      </c>
      <c r="K86" s="15">
        <f t="shared" si="13"/>
        <v>30.94</v>
      </c>
      <c r="L86" s="18">
        <f>frq!C86</f>
        <v>1</v>
      </c>
      <c r="M86" s="167">
        <f t="shared" si="14"/>
        <v>30.540000000000003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30.540000000000003</v>
      </c>
      <c r="R86" s="18">
        <v>0.4</v>
      </c>
    </row>
    <row r="87" spans="1:18">
      <c r="A87" s="8" t="s">
        <v>129</v>
      </c>
      <c r="B87" s="217">
        <f>'[2]12'!B89</f>
        <v>84</v>
      </c>
      <c r="C87" s="218">
        <f>'[2]12'!C89</f>
        <v>0</v>
      </c>
      <c r="D87" s="218">
        <f>'[2]12'!D89</f>
        <v>0</v>
      </c>
      <c r="E87" s="218">
        <f>'[2]12'!E89</f>
        <v>0</v>
      </c>
      <c r="F87" s="15">
        <f t="shared" si="16"/>
        <v>84</v>
      </c>
      <c r="G87" s="217">
        <f>'[2]12'!H89</f>
        <v>30.94</v>
      </c>
      <c r="H87" s="218">
        <f>'[2]12'!I89</f>
        <v>0</v>
      </c>
      <c r="I87" s="218">
        <f>'[2]12'!J89</f>
        <v>0</v>
      </c>
      <c r="J87" s="218">
        <f>'[2]12'!K89</f>
        <v>0</v>
      </c>
      <c r="K87" s="15">
        <f t="shared" si="13"/>
        <v>30.94</v>
      </c>
      <c r="L87" s="18">
        <f>frq!C87</f>
        <v>1</v>
      </c>
      <c r="M87" s="167">
        <f t="shared" si="14"/>
        <v>30.540000000000003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30.540000000000003</v>
      </c>
      <c r="R87" s="18">
        <v>0.4</v>
      </c>
    </row>
    <row r="88" spans="1:18">
      <c r="A88" s="8" t="s">
        <v>130</v>
      </c>
      <c r="B88" s="217">
        <f>'[2]12'!B90</f>
        <v>84</v>
      </c>
      <c r="C88" s="218">
        <f>'[2]12'!C90</f>
        <v>0</v>
      </c>
      <c r="D88" s="218">
        <f>'[2]12'!D90</f>
        <v>0</v>
      </c>
      <c r="E88" s="218">
        <f>'[2]12'!E90</f>
        <v>0</v>
      </c>
      <c r="F88" s="15">
        <f t="shared" si="16"/>
        <v>84</v>
      </c>
      <c r="G88" s="217">
        <f>'[2]12'!H90</f>
        <v>32.94</v>
      </c>
      <c r="H88" s="218">
        <f>'[2]12'!I90</f>
        <v>0</v>
      </c>
      <c r="I88" s="218">
        <f>'[2]12'!J90</f>
        <v>0</v>
      </c>
      <c r="J88" s="218">
        <f>'[2]12'!K90</f>
        <v>0</v>
      </c>
      <c r="K88" s="15">
        <f t="shared" si="13"/>
        <v>32.94</v>
      </c>
      <c r="L88" s="18">
        <f>frq!C88</f>
        <v>1</v>
      </c>
      <c r="M88" s="167">
        <f t="shared" si="14"/>
        <v>32.54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32.54</v>
      </c>
      <c r="R88" s="18">
        <v>0.4</v>
      </c>
    </row>
    <row r="89" spans="1:18">
      <c r="A89" s="8" t="s">
        <v>131</v>
      </c>
      <c r="B89" s="217">
        <f>'[2]12'!B91</f>
        <v>84</v>
      </c>
      <c r="C89" s="218">
        <f>'[2]12'!C91</f>
        <v>0</v>
      </c>
      <c r="D89" s="218">
        <f>'[2]12'!D91</f>
        <v>0</v>
      </c>
      <c r="E89" s="218">
        <f>'[2]12'!E91</f>
        <v>0</v>
      </c>
      <c r="F89" s="15">
        <f t="shared" si="16"/>
        <v>84</v>
      </c>
      <c r="G89" s="217">
        <f>'[2]12'!H91</f>
        <v>32.94</v>
      </c>
      <c r="H89" s="218">
        <f>'[2]12'!I91</f>
        <v>0</v>
      </c>
      <c r="I89" s="218">
        <f>'[2]12'!J91</f>
        <v>0</v>
      </c>
      <c r="J89" s="218">
        <f>'[2]12'!K91</f>
        <v>0</v>
      </c>
      <c r="K89" s="15">
        <f t="shared" si="13"/>
        <v>32.94</v>
      </c>
      <c r="L89" s="18">
        <f>frq!C89</f>
        <v>1</v>
      </c>
      <c r="M89" s="167">
        <f t="shared" si="14"/>
        <v>32.54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32.54</v>
      </c>
      <c r="R89" s="18">
        <v>0.4</v>
      </c>
    </row>
    <row r="90" spans="1:18">
      <c r="A90" s="8" t="s">
        <v>132</v>
      </c>
      <c r="B90" s="217">
        <f>'[2]12'!B92</f>
        <v>84</v>
      </c>
      <c r="C90" s="218">
        <f>'[2]12'!C92</f>
        <v>0</v>
      </c>
      <c r="D90" s="218">
        <f>'[2]12'!D92</f>
        <v>0</v>
      </c>
      <c r="E90" s="218">
        <f>'[2]12'!E92</f>
        <v>0</v>
      </c>
      <c r="F90" s="15">
        <f t="shared" si="16"/>
        <v>84</v>
      </c>
      <c r="G90" s="217">
        <f>'[2]12'!H92</f>
        <v>32.94</v>
      </c>
      <c r="H90" s="218">
        <f>'[2]12'!I92</f>
        <v>0</v>
      </c>
      <c r="I90" s="218">
        <f>'[2]12'!J92</f>
        <v>0</v>
      </c>
      <c r="J90" s="218">
        <f>'[2]12'!K92</f>
        <v>0</v>
      </c>
      <c r="K90" s="15">
        <f t="shared" si="13"/>
        <v>32.94</v>
      </c>
      <c r="L90" s="18">
        <f>frq!C90</f>
        <v>1</v>
      </c>
      <c r="M90" s="167">
        <f t="shared" si="14"/>
        <v>32.54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32.54</v>
      </c>
      <c r="R90" s="18">
        <v>0.4</v>
      </c>
    </row>
    <row r="91" spans="1:18">
      <c r="A91" s="8" t="s">
        <v>133</v>
      </c>
      <c r="B91" s="217">
        <f>'[2]12'!B93</f>
        <v>84</v>
      </c>
      <c r="C91" s="218">
        <f>'[2]12'!C93</f>
        <v>0</v>
      </c>
      <c r="D91" s="218">
        <f>'[2]12'!D93</f>
        <v>0</v>
      </c>
      <c r="E91" s="218">
        <f>'[2]12'!E93</f>
        <v>0</v>
      </c>
      <c r="F91" s="15">
        <f t="shared" si="16"/>
        <v>84</v>
      </c>
      <c r="G91" s="217">
        <f>'[2]12'!H93</f>
        <v>32.94</v>
      </c>
      <c r="H91" s="218">
        <f>'[2]12'!I93</f>
        <v>0</v>
      </c>
      <c r="I91" s="218">
        <f>'[2]12'!J93</f>
        <v>0</v>
      </c>
      <c r="J91" s="218">
        <f>'[2]12'!K93</f>
        <v>0</v>
      </c>
      <c r="K91" s="15">
        <f t="shared" si="13"/>
        <v>32.94</v>
      </c>
      <c r="L91" s="18">
        <f>frq!C91</f>
        <v>1</v>
      </c>
      <c r="M91" s="167">
        <f t="shared" si="14"/>
        <v>32.54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32.54</v>
      </c>
      <c r="R91" s="18">
        <v>0.4</v>
      </c>
    </row>
    <row r="92" spans="1:18">
      <c r="A92" s="8" t="s">
        <v>134</v>
      </c>
      <c r="B92" s="217">
        <f>'[2]12'!B94</f>
        <v>84</v>
      </c>
      <c r="C92" s="218">
        <f>'[2]12'!C94</f>
        <v>0</v>
      </c>
      <c r="D92" s="218">
        <f>'[2]12'!D94</f>
        <v>0</v>
      </c>
      <c r="E92" s="218">
        <f>'[2]12'!E94</f>
        <v>0</v>
      </c>
      <c r="F92" s="15">
        <f t="shared" si="16"/>
        <v>84</v>
      </c>
      <c r="G92" s="217">
        <f>'[2]12'!H94</f>
        <v>32.94</v>
      </c>
      <c r="H92" s="218">
        <f>'[2]12'!I94</f>
        <v>0</v>
      </c>
      <c r="I92" s="218">
        <f>'[2]12'!J94</f>
        <v>0</v>
      </c>
      <c r="J92" s="218">
        <f>'[2]12'!K94</f>
        <v>0</v>
      </c>
      <c r="K92" s="15">
        <f t="shared" si="13"/>
        <v>32.94</v>
      </c>
      <c r="L92" s="18">
        <f>frq!C92</f>
        <v>1</v>
      </c>
      <c r="M92" s="167">
        <f t="shared" si="14"/>
        <v>32.54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32.54</v>
      </c>
      <c r="R92" s="18">
        <v>0.4</v>
      </c>
    </row>
    <row r="93" spans="1:18">
      <c r="A93" s="8" t="s">
        <v>135</v>
      </c>
      <c r="B93" s="217">
        <f>'[2]12'!B95</f>
        <v>84</v>
      </c>
      <c r="C93" s="218">
        <f>'[2]12'!C95</f>
        <v>0</v>
      </c>
      <c r="D93" s="218">
        <f>'[2]12'!D95</f>
        <v>0</v>
      </c>
      <c r="E93" s="218">
        <f>'[2]12'!E95</f>
        <v>0</v>
      </c>
      <c r="F93" s="15">
        <f t="shared" si="16"/>
        <v>84</v>
      </c>
      <c r="G93" s="217">
        <f>'[2]12'!H95</f>
        <v>32.94</v>
      </c>
      <c r="H93" s="218">
        <f>'[2]12'!I95</f>
        <v>0</v>
      </c>
      <c r="I93" s="218">
        <f>'[2]12'!J95</f>
        <v>0</v>
      </c>
      <c r="J93" s="218">
        <f>'[2]12'!K95</f>
        <v>0</v>
      </c>
      <c r="K93" s="15">
        <f t="shared" si="13"/>
        <v>32.94</v>
      </c>
      <c r="L93" s="18">
        <f>frq!C93</f>
        <v>1</v>
      </c>
      <c r="M93" s="167">
        <f t="shared" si="14"/>
        <v>32.54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32.54</v>
      </c>
      <c r="R93" s="18">
        <v>0.4</v>
      </c>
    </row>
    <row r="94" spans="1:18">
      <c r="A94" s="8" t="s">
        <v>136</v>
      </c>
      <c r="B94" s="217">
        <f>'[2]12'!B96</f>
        <v>84</v>
      </c>
      <c r="C94" s="218">
        <f>'[2]12'!C96</f>
        <v>0</v>
      </c>
      <c r="D94" s="218">
        <f>'[2]12'!D96</f>
        <v>0</v>
      </c>
      <c r="E94" s="218">
        <f>'[2]12'!E96</f>
        <v>0</v>
      </c>
      <c r="F94" s="15">
        <f t="shared" si="16"/>
        <v>84</v>
      </c>
      <c r="G94" s="217">
        <f>'[2]12'!H96</f>
        <v>32.94</v>
      </c>
      <c r="H94" s="218">
        <f>'[2]12'!I96</f>
        <v>0</v>
      </c>
      <c r="I94" s="218">
        <f>'[2]12'!J96</f>
        <v>0</v>
      </c>
      <c r="J94" s="218">
        <f>'[2]12'!K96</f>
        <v>0</v>
      </c>
      <c r="K94" s="15">
        <f t="shared" si="13"/>
        <v>32.94</v>
      </c>
      <c r="L94" s="18">
        <f>frq!C94</f>
        <v>1</v>
      </c>
      <c r="M94" s="167">
        <f t="shared" si="14"/>
        <v>32.54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32.54</v>
      </c>
      <c r="R94" s="18">
        <v>0.4</v>
      </c>
    </row>
    <row r="95" spans="1:18">
      <c r="A95" s="8" t="s">
        <v>137</v>
      </c>
      <c r="B95" s="217">
        <f>'[2]12'!B97</f>
        <v>84</v>
      </c>
      <c r="C95" s="218">
        <f>'[2]12'!C97</f>
        <v>0</v>
      </c>
      <c r="D95" s="218">
        <f>'[2]12'!D97</f>
        <v>0</v>
      </c>
      <c r="E95" s="218">
        <f>'[2]12'!E97</f>
        <v>0</v>
      </c>
      <c r="F95" s="15">
        <f t="shared" si="16"/>
        <v>84</v>
      </c>
      <c r="G95" s="217">
        <f>'[2]12'!H97</f>
        <v>32.94</v>
      </c>
      <c r="H95" s="218">
        <f>'[2]12'!I97</f>
        <v>0</v>
      </c>
      <c r="I95" s="218">
        <f>'[2]12'!J97</f>
        <v>0</v>
      </c>
      <c r="J95" s="218">
        <f>'[2]12'!K97</f>
        <v>0</v>
      </c>
      <c r="K95" s="15">
        <f t="shared" si="13"/>
        <v>32.94</v>
      </c>
      <c r="L95" s="18">
        <f>frq!C95</f>
        <v>1</v>
      </c>
      <c r="M95" s="167">
        <f t="shared" si="14"/>
        <v>32.54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32.54</v>
      </c>
      <c r="R95" s="18">
        <v>0.4</v>
      </c>
    </row>
    <row r="96" spans="1:18">
      <c r="A96" s="8" t="s">
        <v>138</v>
      </c>
      <c r="B96" s="217">
        <f>'[2]12'!B98</f>
        <v>84</v>
      </c>
      <c r="C96" s="218">
        <f>'[2]12'!C98</f>
        <v>0</v>
      </c>
      <c r="D96" s="218">
        <f>'[2]12'!D98</f>
        <v>0</v>
      </c>
      <c r="E96" s="218">
        <f>'[2]12'!E98</f>
        <v>0</v>
      </c>
      <c r="F96" s="15">
        <f t="shared" si="16"/>
        <v>84</v>
      </c>
      <c r="G96" s="217">
        <f>'[2]12'!H98</f>
        <v>32.94</v>
      </c>
      <c r="H96" s="218">
        <f>'[2]12'!I98</f>
        <v>0</v>
      </c>
      <c r="I96" s="218">
        <f>'[2]12'!J98</f>
        <v>0</v>
      </c>
      <c r="J96" s="218">
        <f>'[2]12'!K98</f>
        <v>0</v>
      </c>
      <c r="K96" s="15">
        <f t="shared" si="13"/>
        <v>32.94</v>
      </c>
      <c r="L96" s="18">
        <f>frq!C96</f>
        <v>1</v>
      </c>
      <c r="M96" s="167">
        <f t="shared" si="14"/>
        <v>32.54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32.54</v>
      </c>
      <c r="R96" s="18">
        <v>0.4</v>
      </c>
    </row>
    <row r="97" spans="1:18">
      <c r="A97" s="8" t="s">
        <v>139</v>
      </c>
      <c r="B97" s="217">
        <f>'[2]12'!B99</f>
        <v>84</v>
      </c>
      <c r="C97" s="218">
        <f>'[2]12'!C99</f>
        <v>0</v>
      </c>
      <c r="D97" s="218">
        <f>'[2]12'!D99</f>
        <v>0</v>
      </c>
      <c r="E97" s="218">
        <f>'[2]12'!E99</f>
        <v>0</v>
      </c>
      <c r="F97" s="15">
        <f t="shared" si="16"/>
        <v>84</v>
      </c>
      <c r="G97" s="217">
        <f>'[2]12'!H99</f>
        <v>32.94</v>
      </c>
      <c r="H97" s="218">
        <f>'[2]12'!I99</f>
        <v>0</v>
      </c>
      <c r="I97" s="218">
        <f>'[2]12'!J99</f>
        <v>0</v>
      </c>
      <c r="J97" s="218">
        <f>'[2]12'!K99</f>
        <v>0</v>
      </c>
      <c r="K97" s="15">
        <f t="shared" si="13"/>
        <v>32.94</v>
      </c>
      <c r="L97" s="18">
        <f>frq!C97</f>
        <v>1</v>
      </c>
      <c r="M97" s="167">
        <f t="shared" si="14"/>
        <v>32.54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32.54</v>
      </c>
      <c r="R97" s="18">
        <v>0.4</v>
      </c>
    </row>
    <row r="98" spans="1:18" ht="15.75" thickBot="1">
      <c r="A98" s="8" t="s">
        <v>140</v>
      </c>
      <c r="B98" s="217">
        <f>'[2]12'!B100</f>
        <v>84</v>
      </c>
      <c r="C98" s="218">
        <f>'[2]12'!C100</f>
        <v>0</v>
      </c>
      <c r="D98" s="218">
        <f>'[2]12'!D100</f>
        <v>0</v>
      </c>
      <c r="E98" s="218">
        <f>'[2]12'!E100</f>
        <v>0</v>
      </c>
      <c r="F98" s="15">
        <f t="shared" si="16"/>
        <v>84</v>
      </c>
      <c r="G98" s="217">
        <f>'[2]12'!H100</f>
        <v>32.94</v>
      </c>
      <c r="H98" s="218">
        <f>'[2]12'!I100</f>
        <v>0</v>
      </c>
      <c r="I98" s="218">
        <f>'[2]12'!J100</f>
        <v>0</v>
      </c>
      <c r="J98" s="218">
        <f>'[2]12'!K100</f>
        <v>0</v>
      </c>
      <c r="K98" s="15">
        <f t="shared" si="13"/>
        <v>32.94</v>
      </c>
      <c r="L98" s="18">
        <f>frq!C98</f>
        <v>1</v>
      </c>
      <c r="M98" s="167">
        <f t="shared" si="14"/>
        <v>32.54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32.54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0.73748249999999937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0.73748249999999937</v>
      </c>
      <c r="L99" s="171">
        <f t="shared" si="17"/>
        <v>2.4E-2</v>
      </c>
      <c r="M99" s="171">
        <f t="shared" si="17"/>
        <v>0.72518250000000029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0.72518250000000029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1000</v>
      </c>
      <c r="G3" s="16">
        <f>'[3]12'!G5</f>
        <v>0</v>
      </c>
      <c r="H3" s="17">
        <f>SUM(B3:G3)</f>
        <v>1320</v>
      </c>
      <c r="I3" s="15">
        <f>'[3]12'!J5</f>
        <v>310.22000000000003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310.22000000000003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310.22000000000003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310.22000000000003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246.22000000000003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246.22000000000003</v>
      </c>
      <c r="AT3" s="8">
        <v>30.83</v>
      </c>
      <c r="AU3" s="8">
        <v>30.83</v>
      </c>
      <c r="AW3" s="221">
        <v>32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32</v>
      </c>
      <c r="BD3" s="221">
        <v>32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32</v>
      </c>
      <c r="BL3" s="8">
        <f>AT3</f>
        <v>30.83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-1.1700000000000017</v>
      </c>
      <c r="BQ3" s="182">
        <f>BM3-BO3</f>
        <v>-1.1700000000000017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1000</v>
      </c>
      <c r="G4" s="16">
        <f>'[3]12'!G6</f>
        <v>0</v>
      </c>
      <c r="H4" s="17">
        <f>SUM(B4:G4)</f>
        <v>1320</v>
      </c>
      <c r="I4" s="15">
        <f>'[3]12'!J6</f>
        <v>310.22000000000003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310.22000000000003</v>
      </c>
      <c r="P4" s="18">
        <f>frq!C4</f>
        <v>1</v>
      </c>
      <c r="Q4" s="15">
        <f>IF($P4=1,I4,IF(AND($P4=0.985,I4&gt;0.985*B4),B4*0.985,IF(AND($P4=0.965,I4&gt;0.965*B4),0.965*B4,I4)))</f>
        <v>310.22000000000003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310.22000000000003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246.22000000000003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246.22000000000003</v>
      </c>
      <c r="AT4" s="8">
        <v>30.83</v>
      </c>
      <c r="AU4" s="8">
        <v>30.83</v>
      </c>
      <c r="AW4" s="221">
        <v>32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32</v>
      </c>
      <c r="BD4" s="221">
        <v>32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32</v>
      </c>
      <c r="BL4" s="8">
        <f t="shared" ref="BL4:BL67" si="21">AT4</f>
        <v>30.83</v>
      </c>
      <c r="BM4" s="8">
        <f t="shared" ref="BM4:BM67" si="22">AU4</f>
        <v>30.83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-1.1700000000000017</v>
      </c>
      <c r="BQ4" s="182">
        <f t="shared" ref="BQ4:BQ67" si="26">BM4-BO4</f>
        <v>-1.1700000000000017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1000</v>
      </c>
      <c r="G5" s="16">
        <f>'[3]12'!G7</f>
        <v>0</v>
      </c>
      <c r="H5" s="17">
        <f t="shared" ref="H5:H68" si="27">SUM(B5:G5)</f>
        <v>1320</v>
      </c>
      <c r="I5" s="15">
        <f>'[3]12'!J7</f>
        <v>310.22000000000003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310.22000000000003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310.22000000000003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310.22000000000003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246.22000000000003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246.22000000000003</v>
      </c>
      <c r="AT5" s="8">
        <v>30.83</v>
      </c>
      <c r="AU5" s="8">
        <v>30.83</v>
      </c>
      <c r="AW5" s="221">
        <v>32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32</v>
      </c>
      <c r="BD5" s="221">
        <v>32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32</v>
      </c>
      <c r="BL5" s="8">
        <f t="shared" si="21"/>
        <v>30.83</v>
      </c>
      <c r="BM5" s="8">
        <f t="shared" si="22"/>
        <v>30.83</v>
      </c>
      <c r="BN5" s="8">
        <f t="shared" si="23"/>
        <v>32</v>
      </c>
      <c r="BO5" s="8">
        <f t="shared" si="24"/>
        <v>32</v>
      </c>
      <c r="BP5" s="182">
        <f t="shared" si="25"/>
        <v>-1.1700000000000017</v>
      </c>
      <c r="BQ5" s="182">
        <f t="shared" si="26"/>
        <v>-1.1700000000000017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1000</v>
      </c>
      <c r="G6" s="16">
        <f>'[3]12'!G8</f>
        <v>0</v>
      </c>
      <c r="H6" s="17">
        <f t="shared" si="27"/>
        <v>1320</v>
      </c>
      <c r="I6" s="15">
        <f>'[3]12'!J8</f>
        <v>310.22000000000003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310.22000000000003</v>
      </c>
      <c r="P6" s="18">
        <f>frq!C6</f>
        <v>1</v>
      </c>
      <c r="Q6" s="15">
        <f t="shared" si="29"/>
        <v>310.22000000000003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310.22000000000003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246.22000000000003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246.22000000000003</v>
      </c>
      <c r="AT6" s="8">
        <v>30.83</v>
      </c>
      <c r="AU6" s="8">
        <v>30.83</v>
      </c>
      <c r="AW6" s="221">
        <v>32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32</v>
      </c>
      <c r="BD6" s="221">
        <v>32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32</v>
      </c>
      <c r="BL6" s="8">
        <f t="shared" si="21"/>
        <v>30.83</v>
      </c>
      <c r="BM6" s="8">
        <f t="shared" si="22"/>
        <v>30.83</v>
      </c>
      <c r="BN6" s="8">
        <f t="shared" si="23"/>
        <v>32</v>
      </c>
      <c r="BO6" s="8">
        <f t="shared" si="24"/>
        <v>32</v>
      </c>
      <c r="BP6" s="182">
        <f t="shared" si="25"/>
        <v>-1.1700000000000017</v>
      </c>
      <c r="BQ6" s="182">
        <f t="shared" si="26"/>
        <v>-1.1700000000000017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1000</v>
      </c>
      <c r="G7" s="16">
        <f>'[3]12'!G9</f>
        <v>0</v>
      </c>
      <c r="H7" s="17">
        <f t="shared" si="27"/>
        <v>1320</v>
      </c>
      <c r="I7" s="15">
        <f>'[3]12'!J9</f>
        <v>306.22000000000003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306.22000000000003</v>
      </c>
      <c r="P7" s="18">
        <f>frq!C7</f>
        <v>1</v>
      </c>
      <c r="Q7" s="15">
        <f t="shared" si="29"/>
        <v>306.22000000000003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306.22000000000003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242.22000000000003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242.22000000000003</v>
      </c>
      <c r="AT7" s="8">
        <v>30.83</v>
      </c>
      <c r="AU7" s="8">
        <v>30.83</v>
      </c>
      <c r="AW7" s="221">
        <v>32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32</v>
      </c>
      <c r="BD7" s="221">
        <v>32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32</v>
      </c>
      <c r="BL7" s="8">
        <f t="shared" si="21"/>
        <v>30.83</v>
      </c>
      <c r="BM7" s="8">
        <f t="shared" si="22"/>
        <v>30.83</v>
      </c>
      <c r="BN7" s="8">
        <f t="shared" si="23"/>
        <v>32</v>
      </c>
      <c r="BO7" s="8">
        <f t="shared" si="24"/>
        <v>32</v>
      </c>
      <c r="BP7" s="182">
        <f t="shared" si="25"/>
        <v>-1.1700000000000017</v>
      </c>
      <c r="BQ7" s="182">
        <f t="shared" si="26"/>
        <v>-1.1700000000000017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1000</v>
      </c>
      <c r="G8" s="16">
        <f>'[3]12'!G10</f>
        <v>0</v>
      </c>
      <c r="H8" s="17">
        <f t="shared" si="27"/>
        <v>1320</v>
      </c>
      <c r="I8" s="15">
        <f>'[3]12'!J10</f>
        <v>306.22000000000003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306.22000000000003</v>
      </c>
      <c r="P8" s="18">
        <f>frq!C8</f>
        <v>1</v>
      </c>
      <c r="Q8" s="15">
        <f t="shared" si="29"/>
        <v>306.22000000000003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306.22000000000003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242.22000000000003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242.22000000000003</v>
      </c>
      <c r="AT8" s="8">
        <v>30.83</v>
      </c>
      <c r="AU8" s="8">
        <v>30.83</v>
      </c>
      <c r="AW8" s="221">
        <v>32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32</v>
      </c>
      <c r="BD8" s="221">
        <v>32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32</v>
      </c>
      <c r="BL8" s="8">
        <f t="shared" si="21"/>
        <v>30.83</v>
      </c>
      <c r="BM8" s="8">
        <f t="shared" si="22"/>
        <v>30.83</v>
      </c>
      <c r="BN8" s="8">
        <f t="shared" si="23"/>
        <v>32</v>
      </c>
      <c r="BO8" s="8">
        <f t="shared" si="24"/>
        <v>32</v>
      </c>
      <c r="BP8" s="182">
        <f t="shared" si="25"/>
        <v>-1.1700000000000017</v>
      </c>
      <c r="BQ8" s="182">
        <f t="shared" si="26"/>
        <v>-1.1700000000000017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1000</v>
      </c>
      <c r="G9" s="16">
        <f>'[3]12'!G11</f>
        <v>0</v>
      </c>
      <c r="H9" s="17">
        <f t="shared" si="27"/>
        <v>1320</v>
      </c>
      <c r="I9" s="15">
        <f>'[3]12'!J11</f>
        <v>306.22000000000003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306.22000000000003</v>
      </c>
      <c r="P9" s="18">
        <f>frq!C9</f>
        <v>1</v>
      </c>
      <c r="Q9" s="15">
        <f t="shared" si="29"/>
        <v>306.22000000000003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306.22000000000003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242.22000000000003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242.22000000000003</v>
      </c>
      <c r="AT9" s="8">
        <v>30.83</v>
      </c>
      <c r="AU9" s="8">
        <v>30.83</v>
      </c>
      <c r="AW9" s="221">
        <v>32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32</v>
      </c>
      <c r="BD9" s="221">
        <v>32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32</v>
      </c>
      <c r="BL9" s="8">
        <f t="shared" si="21"/>
        <v>30.83</v>
      </c>
      <c r="BM9" s="8">
        <f t="shared" si="22"/>
        <v>30.83</v>
      </c>
      <c r="BN9" s="8">
        <f t="shared" si="23"/>
        <v>32</v>
      </c>
      <c r="BO9" s="8">
        <f t="shared" si="24"/>
        <v>32</v>
      </c>
      <c r="BP9" s="182">
        <f t="shared" si="25"/>
        <v>-1.1700000000000017</v>
      </c>
      <c r="BQ9" s="182">
        <f t="shared" si="26"/>
        <v>-1.1700000000000017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1000</v>
      </c>
      <c r="G10" s="16">
        <f>'[3]12'!G12</f>
        <v>0</v>
      </c>
      <c r="H10" s="17">
        <f t="shared" si="27"/>
        <v>1320</v>
      </c>
      <c r="I10" s="15">
        <f>'[3]12'!J12</f>
        <v>306.22000000000003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306.22000000000003</v>
      </c>
      <c r="P10" s="18">
        <f>frq!C10</f>
        <v>1</v>
      </c>
      <c r="Q10" s="15">
        <f t="shared" si="29"/>
        <v>306.22000000000003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306.22000000000003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242.22000000000003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242.22000000000003</v>
      </c>
      <c r="AT10" s="8">
        <v>30.83</v>
      </c>
      <c r="AU10" s="8">
        <v>30.83</v>
      </c>
      <c r="AW10" s="221">
        <v>32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32</v>
      </c>
      <c r="BD10" s="221">
        <v>32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32</v>
      </c>
      <c r="BL10" s="8">
        <f t="shared" si="21"/>
        <v>30.83</v>
      </c>
      <c r="BM10" s="8">
        <f t="shared" si="22"/>
        <v>30.83</v>
      </c>
      <c r="BN10" s="8">
        <f t="shared" si="23"/>
        <v>32</v>
      </c>
      <c r="BO10" s="8">
        <f t="shared" si="24"/>
        <v>32</v>
      </c>
      <c r="BP10" s="182">
        <f t="shared" si="25"/>
        <v>-1.1700000000000017</v>
      </c>
      <c r="BQ10" s="182">
        <f t="shared" si="26"/>
        <v>-1.1700000000000017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1000</v>
      </c>
      <c r="G11" s="16">
        <f>'[3]12'!G13</f>
        <v>0</v>
      </c>
      <c r="H11" s="17">
        <f t="shared" si="27"/>
        <v>1320</v>
      </c>
      <c r="I11" s="15">
        <f>'[3]12'!J13</f>
        <v>271.60000000000002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271.60000000000002</v>
      </c>
      <c r="P11" s="18">
        <f>frq!C11</f>
        <v>1</v>
      </c>
      <c r="Q11" s="15">
        <f t="shared" si="29"/>
        <v>271.60000000000002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271.60000000000002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207.60000000000002</v>
      </c>
      <c r="AT11" s="8">
        <v>30.83</v>
      </c>
      <c r="AU11" s="8">
        <v>30.83</v>
      </c>
      <c r="AW11" s="221">
        <v>32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32</v>
      </c>
      <c r="BD11" s="221">
        <v>32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32</v>
      </c>
      <c r="BL11" s="8">
        <f t="shared" si="21"/>
        <v>30.83</v>
      </c>
      <c r="BM11" s="8">
        <f t="shared" si="22"/>
        <v>30.83</v>
      </c>
      <c r="BN11" s="8">
        <f t="shared" si="23"/>
        <v>32</v>
      </c>
      <c r="BO11" s="8">
        <f t="shared" si="24"/>
        <v>32</v>
      </c>
      <c r="BP11" s="182">
        <f t="shared" si="25"/>
        <v>-1.1700000000000017</v>
      </c>
      <c r="BQ11" s="182">
        <f t="shared" si="26"/>
        <v>-1.1700000000000017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1000</v>
      </c>
      <c r="G12" s="16">
        <f>'[3]12'!G14</f>
        <v>0</v>
      </c>
      <c r="H12" s="17">
        <f t="shared" si="27"/>
        <v>1320</v>
      </c>
      <c r="I12" s="15">
        <f>'[3]12'!J14</f>
        <v>271.60000000000002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271.60000000000002</v>
      </c>
      <c r="P12" s="18">
        <f>frq!C12</f>
        <v>1</v>
      </c>
      <c r="Q12" s="15">
        <f t="shared" si="29"/>
        <v>271.60000000000002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271.60000000000002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207.60000000000002</v>
      </c>
      <c r="AT12" s="8">
        <v>30.83</v>
      </c>
      <c r="AU12" s="8">
        <v>30.83</v>
      </c>
      <c r="AW12" s="221">
        <v>32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32</v>
      </c>
      <c r="BD12" s="221">
        <v>32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32</v>
      </c>
      <c r="BL12" s="8">
        <f t="shared" si="21"/>
        <v>30.83</v>
      </c>
      <c r="BM12" s="8">
        <f t="shared" si="22"/>
        <v>30.83</v>
      </c>
      <c r="BN12" s="8">
        <f t="shared" si="23"/>
        <v>32</v>
      </c>
      <c r="BO12" s="8">
        <f t="shared" si="24"/>
        <v>32</v>
      </c>
      <c r="BP12" s="182">
        <f t="shared" si="25"/>
        <v>-1.1700000000000017</v>
      </c>
      <c r="BQ12" s="182">
        <f t="shared" si="26"/>
        <v>-1.1700000000000017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1000</v>
      </c>
      <c r="G13" s="16">
        <f>'[3]12'!G15</f>
        <v>0</v>
      </c>
      <c r="H13" s="17">
        <f t="shared" si="27"/>
        <v>1320</v>
      </c>
      <c r="I13" s="15">
        <f>'[3]12'!J15</f>
        <v>271.60000000000002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271.60000000000002</v>
      </c>
      <c r="P13" s="18">
        <f>frq!C13</f>
        <v>1</v>
      </c>
      <c r="Q13" s="15">
        <f t="shared" si="29"/>
        <v>271.60000000000002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271.60000000000002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207.60000000000002</v>
      </c>
      <c r="AT13" s="8">
        <v>30.83</v>
      </c>
      <c r="AU13" s="8">
        <v>30.83</v>
      </c>
      <c r="AW13" s="221">
        <v>32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32</v>
      </c>
      <c r="BD13" s="221">
        <v>32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32</v>
      </c>
      <c r="BL13" s="8">
        <f t="shared" si="21"/>
        <v>30.83</v>
      </c>
      <c r="BM13" s="8">
        <f t="shared" si="22"/>
        <v>30.83</v>
      </c>
      <c r="BN13" s="8">
        <f t="shared" si="23"/>
        <v>32</v>
      </c>
      <c r="BO13" s="8">
        <f t="shared" si="24"/>
        <v>32</v>
      </c>
      <c r="BP13" s="182">
        <f t="shared" si="25"/>
        <v>-1.1700000000000017</v>
      </c>
      <c r="BQ13" s="182">
        <f t="shared" si="26"/>
        <v>-1.1700000000000017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1000</v>
      </c>
      <c r="G14" s="16">
        <f>'[3]12'!G16</f>
        <v>0</v>
      </c>
      <c r="H14" s="17">
        <f t="shared" si="27"/>
        <v>1320</v>
      </c>
      <c r="I14" s="15">
        <f>'[3]12'!J16</f>
        <v>271.60000000000002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271.60000000000002</v>
      </c>
      <c r="P14" s="18">
        <f>frq!C14</f>
        <v>1</v>
      </c>
      <c r="Q14" s="15">
        <f t="shared" si="29"/>
        <v>271.60000000000002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271.60000000000002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207.60000000000002</v>
      </c>
      <c r="AT14" s="8">
        <v>30.83</v>
      </c>
      <c r="AU14" s="8">
        <v>30.83</v>
      </c>
      <c r="AW14" s="221">
        <v>32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32</v>
      </c>
      <c r="BD14" s="221">
        <v>32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32</v>
      </c>
      <c r="BL14" s="8">
        <f t="shared" si="21"/>
        <v>30.83</v>
      </c>
      <c r="BM14" s="8">
        <f t="shared" si="22"/>
        <v>30.83</v>
      </c>
      <c r="BN14" s="8">
        <f t="shared" si="23"/>
        <v>32</v>
      </c>
      <c r="BO14" s="8">
        <f t="shared" si="24"/>
        <v>32</v>
      </c>
      <c r="BP14" s="182">
        <f t="shared" si="25"/>
        <v>-1.1700000000000017</v>
      </c>
      <c r="BQ14" s="182">
        <f t="shared" si="26"/>
        <v>-1.1700000000000017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1000</v>
      </c>
      <c r="G15" s="16">
        <f>'[3]12'!G17</f>
        <v>0</v>
      </c>
      <c r="H15" s="17">
        <f t="shared" si="27"/>
        <v>1320</v>
      </c>
      <c r="I15" s="15">
        <f>'[3]12'!J17</f>
        <v>271.60000000000002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271.60000000000002</v>
      </c>
      <c r="P15" s="18">
        <f>frq!C15</f>
        <v>1</v>
      </c>
      <c r="Q15" s="15">
        <f t="shared" si="29"/>
        <v>271.60000000000002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271.60000000000002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207.60000000000002</v>
      </c>
      <c r="AT15" s="8">
        <v>30.83</v>
      </c>
      <c r="AU15" s="8">
        <v>30.83</v>
      </c>
      <c r="AW15" s="221">
        <v>32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32</v>
      </c>
      <c r="BD15" s="221">
        <v>32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32</v>
      </c>
      <c r="BL15" s="8">
        <f t="shared" si="21"/>
        <v>30.83</v>
      </c>
      <c r="BM15" s="8">
        <f t="shared" si="22"/>
        <v>30.83</v>
      </c>
      <c r="BN15" s="8">
        <f t="shared" si="23"/>
        <v>32</v>
      </c>
      <c r="BO15" s="8">
        <f t="shared" si="24"/>
        <v>32</v>
      </c>
      <c r="BP15" s="182">
        <f t="shared" si="25"/>
        <v>-1.1700000000000017</v>
      </c>
      <c r="BQ15" s="182">
        <f t="shared" si="26"/>
        <v>-1.1700000000000017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1000</v>
      </c>
      <c r="G16" s="16">
        <f>'[3]12'!G18</f>
        <v>0</v>
      </c>
      <c r="H16" s="17">
        <f t="shared" si="27"/>
        <v>1320</v>
      </c>
      <c r="I16" s="15">
        <f>'[3]12'!J18</f>
        <v>271.60000000000002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271.60000000000002</v>
      </c>
      <c r="P16" s="18">
        <f>frq!C16</f>
        <v>1</v>
      </c>
      <c r="Q16" s="15">
        <f t="shared" si="29"/>
        <v>271.60000000000002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271.60000000000002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207.60000000000002</v>
      </c>
      <c r="AT16" s="8">
        <v>30.83</v>
      </c>
      <c r="AU16" s="8">
        <v>30.83</v>
      </c>
      <c r="AW16" s="221">
        <v>32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32</v>
      </c>
      <c r="BD16" s="221">
        <v>32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32</v>
      </c>
      <c r="BL16" s="8">
        <f t="shared" si="21"/>
        <v>30.83</v>
      </c>
      <c r="BM16" s="8">
        <f t="shared" si="22"/>
        <v>30.83</v>
      </c>
      <c r="BN16" s="8">
        <f t="shared" si="23"/>
        <v>32</v>
      </c>
      <c r="BO16" s="8">
        <f t="shared" si="24"/>
        <v>32</v>
      </c>
      <c r="BP16" s="182">
        <f t="shared" si="25"/>
        <v>-1.1700000000000017</v>
      </c>
      <c r="BQ16" s="182">
        <f t="shared" si="26"/>
        <v>-1.1700000000000017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1000</v>
      </c>
      <c r="G17" s="16">
        <f>'[3]12'!G19</f>
        <v>0</v>
      </c>
      <c r="H17" s="17">
        <f t="shared" si="27"/>
        <v>1320</v>
      </c>
      <c r="I17" s="15">
        <f>'[3]12'!J19</f>
        <v>271.60000000000002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271.60000000000002</v>
      </c>
      <c r="P17" s="18">
        <f>frq!C17</f>
        <v>1</v>
      </c>
      <c r="Q17" s="15">
        <f t="shared" si="29"/>
        <v>271.60000000000002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271.60000000000002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207.60000000000002</v>
      </c>
      <c r="AT17" s="8">
        <v>30.83</v>
      </c>
      <c r="AU17" s="8">
        <v>30.83</v>
      </c>
      <c r="AW17" s="221">
        <v>32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32</v>
      </c>
      <c r="BD17" s="221">
        <v>32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32</v>
      </c>
      <c r="BL17" s="8">
        <f t="shared" si="21"/>
        <v>30.83</v>
      </c>
      <c r="BM17" s="8">
        <f t="shared" si="22"/>
        <v>30.83</v>
      </c>
      <c r="BN17" s="8">
        <f t="shared" si="23"/>
        <v>32</v>
      </c>
      <c r="BO17" s="8">
        <f t="shared" si="24"/>
        <v>32</v>
      </c>
      <c r="BP17" s="182">
        <f t="shared" si="25"/>
        <v>-1.1700000000000017</v>
      </c>
      <c r="BQ17" s="182">
        <f t="shared" si="26"/>
        <v>-1.1700000000000017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1000</v>
      </c>
      <c r="G18" s="16">
        <f>'[3]12'!G20</f>
        <v>0</v>
      </c>
      <c r="H18" s="17">
        <f t="shared" si="27"/>
        <v>1320</v>
      </c>
      <c r="I18" s="15">
        <f>'[3]12'!J20</f>
        <v>271.60000000000002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271.60000000000002</v>
      </c>
      <c r="P18" s="18">
        <f>frq!C18</f>
        <v>1</v>
      </c>
      <c r="Q18" s="15">
        <f t="shared" si="29"/>
        <v>271.60000000000002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271.60000000000002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207.60000000000002</v>
      </c>
      <c r="AT18" s="8">
        <v>30.83</v>
      </c>
      <c r="AU18" s="8">
        <v>30.83</v>
      </c>
      <c r="AW18" s="221">
        <v>32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32</v>
      </c>
      <c r="BD18" s="221">
        <v>32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32</v>
      </c>
      <c r="BL18" s="8">
        <f t="shared" si="21"/>
        <v>30.83</v>
      </c>
      <c r="BM18" s="8">
        <f t="shared" si="22"/>
        <v>30.83</v>
      </c>
      <c r="BN18" s="8">
        <f t="shared" si="23"/>
        <v>32</v>
      </c>
      <c r="BO18" s="8">
        <f t="shared" si="24"/>
        <v>32</v>
      </c>
      <c r="BP18" s="182">
        <f t="shared" si="25"/>
        <v>-1.1700000000000017</v>
      </c>
      <c r="BQ18" s="182">
        <f t="shared" si="26"/>
        <v>-1.1700000000000017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1000</v>
      </c>
      <c r="G19" s="16">
        <f>'[3]12'!G21</f>
        <v>0</v>
      </c>
      <c r="H19" s="17">
        <f t="shared" si="27"/>
        <v>1320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30.83</v>
      </c>
      <c r="AU19" s="8">
        <v>30.83</v>
      </c>
      <c r="AW19" s="221">
        <v>32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32</v>
      </c>
      <c r="BD19" s="221">
        <v>32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32</v>
      </c>
      <c r="BL19" s="8">
        <f t="shared" si="21"/>
        <v>30.83</v>
      </c>
      <c r="BM19" s="8">
        <f t="shared" si="22"/>
        <v>30.83</v>
      </c>
      <c r="BN19" s="8">
        <f t="shared" si="23"/>
        <v>32</v>
      </c>
      <c r="BO19" s="8">
        <f t="shared" si="24"/>
        <v>32</v>
      </c>
      <c r="BP19" s="182">
        <f t="shared" si="25"/>
        <v>-1.1700000000000017</v>
      </c>
      <c r="BQ19" s="182">
        <f t="shared" si="26"/>
        <v>-1.1700000000000017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1000</v>
      </c>
      <c r="G20" s="16">
        <f>'[3]12'!G22</f>
        <v>0</v>
      </c>
      <c r="H20" s="17">
        <f t="shared" si="27"/>
        <v>1320</v>
      </c>
      <c r="I20" s="15">
        <f>'[3]12'!J22</f>
        <v>271.60000000000002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271.60000000000002</v>
      </c>
      <c r="P20" s="18">
        <f>frq!C20</f>
        <v>1</v>
      </c>
      <c r="Q20" s="15">
        <f t="shared" si="29"/>
        <v>271.60000000000002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271.60000000000002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207.60000000000002</v>
      </c>
      <c r="AT20" s="8">
        <v>30.83</v>
      </c>
      <c r="AU20" s="8">
        <v>30.83</v>
      </c>
      <c r="AW20" s="221">
        <v>32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32</v>
      </c>
      <c r="BD20" s="221">
        <v>32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32</v>
      </c>
      <c r="BL20" s="8">
        <f t="shared" si="21"/>
        <v>30.83</v>
      </c>
      <c r="BM20" s="8">
        <f t="shared" si="22"/>
        <v>30.83</v>
      </c>
      <c r="BN20" s="8">
        <f t="shared" si="23"/>
        <v>32</v>
      </c>
      <c r="BO20" s="8">
        <f t="shared" si="24"/>
        <v>32</v>
      </c>
      <c r="BP20" s="182">
        <f t="shared" si="25"/>
        <v>-1.1700000000000017</v>
      </c>
      <c r="BQ20" s="182">
        <f t="shared" si="26"/>
        <v>-1.1700000000000017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1000</v>
      </c>
      <c r="G21" s="16">
        <f>'[3]12'!G23</f>
        <v>0</v>
      </c>
      <c r="H21" s="17">
        <f t="shared" si="27"/>
        <v>1320</v>
      </c>
      <c r="I21" s="15">
        <f>'[3]12'!J23</f>
        <v>271.60000000000002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271.60000000000002</v>
      </c>
      <c r="P21" s="18">
        <f>frq!C21</f>
        <v>1</v>
      </c>
      <c r="Q21" s="15">
        <f t="shared" si="29"/>
        <v>271.60000000000002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271.60000000000002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207.60000000000002</v>
      </c>
      <c r="AT21" s="8">
        <v>30.83</v>
      </c>
      <c r="AU21" s="8">
        <v>30.83</v>
      </c>
      <c r="AW21" s="221">
        <v>32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32</v>
      </c>
      <c r="BD21" s="221">
        <v>32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32</v>
      </c>
      <c r="BL21" s="8">
        <f t="shared" si="21"/>
        <v>30.83</v>
      </c>
      <c r="BM21" s="8">
        <f t="shared" si="22"/>
        <v>30.83</v>
      </c>
      <c r="BN21" s="8">
        <f t="shared" si="23"/>
        <v>32</v>
      </c>
      <c r="BO21" s="8">
        <f t="shared" si="24"/>
        <v>32</v>
      </c>
      <c r="BP21" s="182">
        <f t="shared" si="25"/>
        <v>-1.1700000000000017</v>
      </c>
      <c r="BQ21" s="182">
        <f t="shared" si="26"/>
        <v>-1.1700000000000017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1000</v>
      </c>
      <c r="G22" s="16">
        <f>'[3]12'!G24</f>
        <v>0</v>
      </c>
      <c r="H22" s="17">
        <f t="shared" si="27"/>
        <v>1320</v>
      </c>
      <c r="I22" s="15">
        <f>'[3]12'!J24</f>
        <v>271.60000000000002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271.60000000000002</v>
      </c>
      <c r="P22" s="18">
        <f>frq!C22</f>
        <v>1</v>
      </c>
      <c r="Q22" s="15">
        <f t="shared" si="29"/>
        <v>271.60000000000002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271.60000000000002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207.60000000000002</v>
      </c>
      <c r="AT22" s="8">
        <v>30.83</v>
      </c>
      <c r="AU22" s="8">
        <v>30.83</v>
      </c>
      <c r="AW22" s="221">
        <v>32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32</v>
      </c>
      <c r="BD22" s="221">
        <v>32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32</v>
      </c>
      <c r="BL22" s="8">
        <f t="shared" si="21"/>
        <v>30.83</v>
      </c>
      <c r="BM22" s="8">
        <f t="shared" si="22"/>
        <v>30.83</v>
      </c>
      <c r="BN22" s="8">
        <f t="shared" si="23"/>
        <v>32</v>
      </c>
      <c r="BO22" s="8">
        <f t="shared" si="24"/>
        <v>32</v>
      </c>
      <c r="BP22" s="182">
        <f t="shared" si="25"/>
        <v>-1.1700000000000017</v>
      </c>
      <c r="BQ22" s="182">
        <f t="shared" si="26"/>
        <v>-1.1700000000000017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1000</v>
      </c>
      <c r="G23" s="16">
        <f>'[3]12'!G25</f>
        <v>0</v>
      </c>
      <c r="H23" s="17">
        <f t="shared" si="27"/>
        <v>1320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30.83</v>
      </c>
      <c r="AU23" s="8">
        <v>30.83</v>
      </c>
      <c r="AW23" s="221">
        <v>32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32</v>
      </c>
      <c r="BD23" s="221">
        <v>32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32</v>
      </c>
      <c r="BL23" s="8">
        <f t="shared" si="21"/>
        <v>30.83</v>
      </c>
      <c r="BM23" s="8">
        <f t="shared" si="22"/>
        <v>30.83</v>
      </c>
      <c r="BN23" s="8">
        <f t="shared" si="23"/>
        <v>32</v>
      </c>
      <c r="BO23" s="8">
        <f t="shared" si="24"/>
        <v>32</v>
      </c>
      <c r="BP23" s="182">
        <f t="shared" si="25"/>
        <v>-1.1700000000000017</v>
      </c>
      <c r="BQ23" s="182">
        <f t="shared" si="26"/>
        <v>-1.1700000000000017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1000</v>
      </c>
      <c r="G24" s="16">
        <f>'[3]12'!G26</f>
        <v>0</v>
      </c>
      <c r="H24" s="17">
        <f t="shared" si="27"/>
        <v>1320</v>
      </c>
      <c r="I24" s="15">
        <f>'[3]12'!J26</f>
        <v>271.60000000000002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271.60000000000002</v>
      </c>
      <c r="P24" s="18">
        <f>frq!C24</f>
        <v>1</v>
      </c>
      <c r="Q24" s="15">
        <f t="shared" si="29"/>
        <v>271.60000000000002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271.60000000000002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207.60000000000002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207.60000000000002</v>
      </c>
      <c r="AT24" s="8">
        <v>30.83</v>
      </c>
      <c r="AU24" s="8">
        <v>30.83</v>
      </c>
      <c r="AW24" s="221">
        <v>32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32</v>
      </c>
      <c r="BD24" s="221">
        <v>32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32</v>
      </c>
      <c r="BL24" s="8">
        <f t="shared" si="21"/>
        <v>30.83</v>
      </c>
      <c r="BM24" s="8">
        <f t="shared" si="22"/>
        <v>30.83</v>
      </c>
      <c r="BN24" s="8">
        <f t="shared" si="23"/>
        <v>32</v>
      </c>
      <c r="BO24" s="8">
        <f t="shared" si="24"/>
        <v>32</v>
      </c>
      <c r="BP24" s="182">
        <f t="shared" si="25"/>
        <v>-1.1700000000000017</v>
      </c>
      <c r="BQ24" s="182">
        <f t="shared" si="26"/>
        <v>-1.1700000000000017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1000</v>
      </c>
      <c r="G25" s="16">
        <f>'[3]12'!G27</f>
        <v>0</v>
      </c>
      <c r="H25" s="17">
        <f t="shared" si="27"/>
        <v>1320</v>
      </c>
      <c r="I25" s="15">
        <f>'[3]12'!J27</f>
        <v>271.60000000000002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271.60000000000002</v>
      </c>
      <c r="P25" s="18">
        <f>frq!C25</f>
        <v>1</v>
      </c>
      <c r="Q25" s="15">
        <f t="shared" si="29"/>
        <v>271.60000000000002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271.60000000000002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207.60000000000002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207.60000000000002</v>
      </c>
      <c r="AT25" s="8">
        <v>30.83</v>
      </c>
      <c r="AU25" s="8">
        <v>30.83</v>
      </c>
      <c r="AW25" s="221">
        <v>32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32</v>
      </c>
      <c r="BD25" s="221">
        <v>32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32</v>
      </c>
      <c r="BL25" s="8">
        <f t="shared" si="21"/>
        <v>30.83</v>
      </c>
      <c r="BM25" s="8">
        <f t="shared" si="22"/>
        <v>30.83</v>
      </c>
      <c r="BN25" s="8">
        <f t="shared" si="23"/>
        <v>32</v>
      </c>
      <c r="BO25" s="8">
        <f t="shared" si="24"/>
        <v>32</v>
      </c>
      <c r="BP25" s="182">
        <f t="shared" si="25"/>
        <v>-1.1700000000000017</v>
      </c>
      <c r="BQ25" s="182">
        <f t="shared" si="26"/>
        <v>-1.1700000000000017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1000</v>
      </c>
      <c r="G26" s="16">
        <f>'[3]12'!G28</f>
        <v>0</v>
      </c>
      <c r="H26" s="17">
        <f t="shared" si="27"/>
        <v>1320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30.83</v>
      </c>
      <c r="AU26" s="8">
        <v>30.83</v>
      </c>
      <c r="AW26" s="221">
        <v>32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32</v>
      </c>
      <c r="BD26" s="221">
        <v>32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32</v>
      </c>
      <c r="BL26" s="8">
        <f t="shared" si="21"/>
        <v>30.83</v>
      </c>
      <c r="BM26" s="8">
        <f t="shared" si="22"/>
        <v>30.83</v>
      </c>
      <c r="BN26" s="8">
        <f t="shared" si="23"/>
        <v>32</v>
      </c>
      <c r="BO26" s="8">
        <f t="shared" si="24"/>
        <v>32</v>
      </c>
      <c r="BP26" s="182">
        <f t="shared" si="25"/>
        <v>-1.1700000000000017</v>
      </c>
      <c r="BQ26" s="182">
        <f t="shared" si="26"/>
        <v>-1.1700000000000017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1000</v>
      </c>
      <c r="G27" s="16">
        <f>'[3]12'!G29</f>
        <v>0</v>
      </c>
      <c r="H27" s="17">
        <f t="shared" si="27"/>
        <v>1320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30.83</v>
      </c>
      <c r="AU27" s="8">
        <v>30.83</v>
      </c>
      <c r="AW27" s="221">
        <v>32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32</v>
      </c>
      <c r="BD27" s="221">
        <v>32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1000</v>
      </c>
      <c r="G28" s="16">
        <f>'[3]12'!G30</f>
        <v>0</v>
      </c>
      <c r="H28" s="17">
        <f t="shared" si="27"/>
        <v>1320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29.87</v>
      </c>
      <c r="AU28" s="8">
        <v>29.87</v>
      </c>
      <c r="AW28" s="221">
        <v>32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32</v>
      </c>
      <c r="BD28" s="221">
        <v>32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32</v>
      </c>
      <c r="BL28" s="8">
        <f t="shared" si="21"/>
        <v>29.87</v>
      </c>
      <c r="BM28" s="8">
        <f t="shared" si="22"/>
        <v>29.87</v>
      </c>
      <c r="BN28" s="8">
        <f t="shared" si="23"/>
        <v>32</v>
      </c>
      <c r="BO28" s="8">
        <f t="shared" si="24"/>
        <v>32</v>
      </c>
      <c r="BP28" s="182">
        <f t="shared" si="25"/>
        <v>-2.129999999999999</v>
      </c>
      <c r="BQ28" s="182">
        <f t="shared" si="26"/>
        <v>-2.129999999999999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1000</v>
      </c>
      <c r="G29" s="16">
        <f>'[3]12'!G31</f>
        <v>0</v>
      </c>
      <c r="H29" s="17">
        <f t="shared" si="27"/>
        <v>1320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29.87</v>
      </c>
      <c r="AU29" s="8">
        <v>29.87</v>
      </c>
      <c r="AW29" s="221">
        <v>32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32</v>
      </c>
      <c r="BD29" s="221">
        <v>32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32</v>
      </c>
      <c r="BL29" s="8">
        <f t="shared" si="21"/>
        <v>29.87</v>
      </c>
      <c r="BM29" s="8">
        <f t="shared" si="22"/>
        <v>29.87</v>
      </c>
      <c r="BN29" s="8">
        <f t="shared" si="23"/>
        <v>32</v>
      </c>
      <c r="BO29" s="8">
        <f t="shared" si="24"/>
        <v>32</v>
      </c>
      <c r="BP29" s="182">
        <f t="shared" si="25"/>
        <v>-2.129999999999999</v>
      </c>
      <c r="BQ29" s="182">
        <f t="shared" si="26"/>
        <v>-2.129999999999999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1000</v>
      </c>
      <c r="G30" s="16">
        <f>'[3]12'!G32</f>
        <v>0</v>
      </c>
      <c r="H30" s="17">
        <f t="shared" si="27"/>
        <v>1320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29.87</v>
      </c>
      <c r="AU30" s="8">
        <v>29.87</v>
      </c>
      <c r="AW30" s="221">
        <v>32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32</v>
      </c>
      <c r="BD30" s="221">
        <v>32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32</v>
      </c>
      <c r="BL30" s="8">
        <f t="shared" si="21"/>
        <v>29.87</v>
      </c>
      <c r="BM30" s="8">
        <f t="shared" si="22"/>
        <v>29.87</v>
      </c>
      <c r="BN30" s="8">
        <f t="shared" si="23"/>
        <v>32</v>
      </c>
      <c r="BO30" s="8">
        <f t="shared" si="24"/>
        <v>32</v>
      </c>
      <c r="BP30" s="182">
        <f t="shared" si="25"/>
        <v>-2.129999999999999</v>
      </c>
      <c r="BQ30" s="182">
        <f t="shared" si="26"/>
        <v>-2.129999999999999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1000</v>
      </c>
      <c r="G31" s="16">
        <f>'[3]12'!G33</f>
        <v>0</v>
      </c>
      <c r="H31" s="17">
        <f t="shared" si="27"/>
        <v>1320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29.87</v>
      </c>
      <c r="AU31" s="8">
        <v>29.87</v>
      </c>
      <c r="AW31" s="221">
        <v>32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32</v>
      </c>
      <c r="BD31" s="221">
        <v>32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32</v>
      </c>
      <c r="BL31" s="8">
        <f t="shared" si="21"/>
        <v>29.87</v>
      </c>
      <c r="BM31" s="8">
        <f t="shared" si="22"/>
        <v>29.87</v>
      </c>
      <c r="BN31" s="8">
        <f t="shared" si="23"/>
        <v>32</v>
      </c>
      <c r="BO31" s="8">
        <f t="shared" si="24"/>
        <v>32</v>
      </c>
      <c r="BP31" s="182">
        <f t="shared" si="25"/>
        <v>-2.129999999999999</v>
      </c>
      <c r="BQ31" s="182">
        <f t="shared" si="26"/>
        <v>-2.129999999999999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1000</v>
      </c>
      <c r="G32" s="16">
        <f>'[3]12'!G34</f>
        <v>0</v>
      </c>
      <c r="H32" s="17">
        <f t="shared" si="27"/>
        <v>1320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29.87</v>
      </c>
      <c r="AU32" s="8">
        <v>29.87</v>
      </c>
      <c r="AW32" s="221">
        <v>32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32</v>
      </c>
      <c r="BD32" s="221">
        <v>32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32</v>
      </c>
      <c r="BL32" s="8">
        <f t="shared" si="21"/>
        <v>29.87</v>
      </c>
      <c r="BM32" s="8">
        <f t="shared" si="22"/>
        <v>29.87</v>
      </c>
      <c r="BN32" s="8">
        <f t="shared" si="23"/>
        <v>32</v>
      </c>
      <c r="BO32" s="8">
        <f t="shared" si="24"/>
        <v>32</v>
      </c>
      <c r="BP32" s="182">
        <f t="shared" si="25"/>
        <v>-2.129999999999999</v>
      </c>
      <c r="BQ32" s="182">
        <f t="shared" si="26"/>
        <v>-2.129999999999999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1000</v>
      </c>
      <c r="G33" s="16">
        <f>'[3]12'!G35</f>
        <v>0</v>
      </c>
      <c r="H33" s="17">
        <f t="shared" si="27"/>
        <v>1320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29.87</v>
      </c>
      <c r="AU33" s="8">
        <v>29.87</v>
      </c>
      <c r="AW33" s="221">
        <v>32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32</v>
      </c>
      <c r="BD33" s="221">
        <v>32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32</v>
      </c>
      <c r="BL33" s="8">
        <f t="shared" si="21"/>
        <v>29.87</v>
      </c>
      <c r="BM33" s="8">
        <f t="shared" si="22"/>
        <v>29.87</v>
      </c>
      <c r="BN33" s="8">
        <f t="shared" si="23"/>
        <v>32</v>
      </c>
      <c r="BO33" s="8">
        <f t="shared" si="24"/>
        <v>32</v>
      </c>
      <c r="BP33" s="182">
        <f t="shared" si="25"/>
        <v>-2.129999999999999</v>
      </c>
      <c r="BQ33" s="182">
        <f t="shared" si="26"/>
        <v>-2.129999999999999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1000</v>
      </c>
      <c r="G34" s="16">
        <f>'[3]12'!G36</f>
        <v>0</v>
      </c>
      <c r="H34" s="17">
        <f t="shared" si="27"/>
        <v>1320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29.87</v>
      </c>
      <c r="AU34" s="8">
        <v>29.87</v>
      </c>
      <c r="AW34" s="221">
        <v>32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32</v>
      </c>
      <c r="BD34" s="221">
        <v>32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32</v>
      </c>
      <c r="BL34" s="8">
        <f t="shared" si="21"/>
        <v>29.87</v>
      </c>
      <c r="BM34" s="8">
        <f t="shared" si="22"/>
        <v>29.87</v>
      </c>
      <c r="BN34" s="8">
        <f t="shared" si="23"/>
        <v>32</v>
      </c>
      <c r="BO34" s="8">
        <f t="shared" si="24"/>
        <v>32</v>
      </c>
      <c r="BP34" s="182">
        <f t="shared" si="25"/>
        <v>-2.129999999999999</v>
      </c>
      <c r="BQ34" s="182">
        <f t="shared" si="26"/>
        <v>-2.129999999999999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1000</v>
      </c>
      <c r="G35" s="16">
        <f>'[3]12'!G37</f>
        <v>0</v>
      </c>
      <c r="H35" s="17">
        <f t="shared" si="27"/>
        <v>1320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29.87</v>
      </c>
      <c r="AU35" s="8">
        <v>29.87</v>
      </c>
      <c r="AW35" s="221">
        <v>32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32</v>
      </c>
      <c r="BD35" s="221">
        <v>32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32</v>
      </c>
      <c r="BL35" s="8">
        <f t="shared" si="21"/>
        <v>29.87</v>
      </c>
      <c r="BM35" s="8">
        <f t="shared" si="22"/>
        <v>29.87</v>
      </c>
      <c r="BN35" s="8">
        <f t="shared" si="23"/>
        <v>32</v>
      </c>
      <c r="BO35" s="8">
        <f t="shared" si="24"/>
        <v>32</v>
      </c>
      <c r="BP35" s="182">
        <f t="shared" si="25"/>
        <v>-2.129999999999999</v>
      </c>
      <c r="BQ35" s="182">
        <f t="shared" si="26"/>
        <v>-2.129999999999999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1000</v>
      </c>
      <c r="G36" s="16">
        <f>'[3]12'!G38</f>
        <v>0</v>
      </c>
      <c r="H36" s="17">
        <f t="shared" si="27"/>
        <v>1320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29.87</v>
      </c>
      <c r="AU36" s="8">
        <v>29.87</v>
      </c>
      <c r="AW36" s="221">
        <v>32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32</v>
      </c>
      <c r="BD36" s="221">
        <v>32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32</v>
      </c>
      <c r="BL36" s="8">
        <f t="shared" si="21"/>
        <v>29.87</v>
      </c>
      <c r="BM36" s="8">
        <f t="shared" si="22"/>
        <v>29.87</v>
      </c>
      <c r="BN36" s="8">
        <f t="shared" si="23"/>
        <v>32</v>
      </c>
      <c r="BO36" s="8">
        <f t="shared" si="24"/>
        <v>32</v>
      </c>
      <c r="BP36" s="182">
        <f t="shared" si="25"/>
        <v>-2.129999999999999</v>
      </c>
      <c r="BQ36" s="182">
        <f t="shared" si="26"/>
        <v>-2.129999999999999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1000</v>
      </c>
      <c r="G37" s="16">
        <f>'[3]12'!G39</f>
        <v>0</v>
      </c>
      <c r="H37" s="17">
        <f t="shared" si="27"/>
        <v>1320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29.87</v>
      </c>
      <c r="AU37" s="8">
        <v>29.87</v>
      </c>
      <c r="AW37" s="221">
        <v>32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32</v>
      </c>
      <c r="BD37" s="221">
        <v>32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32</v>
      </c>
      <c r="BL37" s="8">
        <f t="shared" si="21"/>
        <v>29.87</v>
      </c>
      <c r="BM37" s="8">
        <f t="shared" si="22"/>
        <v>29.87</v>
      </c>
      <c r="BN37" s="8">
        <f t="shared" si="23"/>
        <v>32</v>
      </c>
      <c r="BO37" s="8">
        <f t="shared" si="24"/>
        <v>32</v>
      </c>
      <c r="BP37" s="182">
        <f t="shared" si="25"/>
        <v>-2.129999999999999</v>
      </c>
      <c r="BQ37" s="182">
        <f t="shared" si="26"/>
        <v>-2.129999999999999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1000</v>
      </c>
      <c r="G38" s="16">
        <f>'[3]12'!G40</f>
        <v>0</v>
      </c>
      <c r="H38" s="17">
        <f t="shared" si="27"/>
        <v>1320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29.87</v>
      </c>
      <c r="AU38" s="8">
        <v>29.87</v>
      </c>
      <c r="AW38" s="221">
        <v>32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32</v>
      </c>
      <c r="BD38" s="221">
        <v>32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32</v>
      </c>
      <c r="BL38" s="8">
        <f t="shared" si="21"/>
        <v>29.87</v>
      </c>
      <c r="BM38" s="8">
        <f t="shared" si="22"/>
        <v>29.87</v>
      </c>
      <c r="BN38" s="8">
        <f t="shared" si="23"/>
        <v>32</v>
      </c>
      <c r="BO38" s="8">
        <f t="shared" si="24"/>
        <v>32</v>
      </c>
      <c r="BP38" s="182">
        <f t="shared" si="25"/>
        <v>-2.129999999999999</v>
      </c>
      <c r="BQ38" s="182">
        <f t="shared" si="26"/>
        <v>-2.129999999999999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1000</v>
      </c>
      <c r="G39" s="16">
        <f>'[3]12'!G41</f>
        <v>0</v>
      </c>
      <c r="H39" s="17">
        <f t="shared" si="27"/>
        <v>1320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</v>
      </c>
      <c r="AE39" s="8">
        <f t="shared" si="11"/>
        <v>31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</v>
      </c>
      <c r="AL39" s="8">
        <f t="shared" si="31"/>
        <v>208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208</v>
      </c>
      <c r="AT39" s="8">
        <v>29.87</v>
      </c>
      <c r="AU39" s="8">
        <v>29.87</v>
      </c>
      <c r="AW39" s="221">
        <v>31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31</v>
      </c>
      <c r="BD39" s="221">
        <v>31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31</v>
      </c>
      <c r="BL39" s="8">
        <f t="shared" si="21"/>
        <v>29.87</v>
      </c>
      <c r="BM39" s="8">
        <f t="shared" si="22"/>
        <v>29.87</v>
      </c>
      <c r="BN39" s="8">
        <f t="shared" si="23"/>
        <v>31</v>
      </c>
      <c r="BO39" s="8">
        <f t="shared" si="24"/>
        <v>31</v>
      </c>
      <c r="BP39" s="182">
        <f t="shared" si="25"/>
        <v>-1.129999999999999</v>
      </c>
      <c r="BQ39" s="182">
        <f t="shared" si="26"/>
        <v>-1.129999999999999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1000</v>
      </c>
      <c r="G40" s="16">
        <f>'[3]12'!G42</f>
        <v>0</v>
      </c>
      <c r="H40" s="17">
        <f t="shared" si="27"/>
        <v>1320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</v>
      </c>
      <c r="AE40" s="8">
        <f t="shared" si="11"/>
        <v>31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</v>
      </c>
      <c r="AL40" s="8">
        <f t="shared" si="31"/>
        <v>208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208</v>
      </c>
      <c r="AT40" s="8">
        <v>29.39</v>
      </c>
      <c r="AU40" s="8">
        <v>29.39</v>
      </c>
      <c r="AW40" s="221">
        <v>31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31</v>
      </c>
      <c r="BD40" s="221">
        <v>31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31</v>
      </c>
      <c r="BL40" s="8">
        <f t="shared" si="21"/>
        <v>29.39</v>
      </c>
      <c r="BM40" s="8">
        <f t="shared" si="22"/>
        <v>29.39</v>
      </c>
      <c r="BN40" s="8">
        <f t="shared" si="23"/>
        <v>31</v>
      </c>
      <c r="BO40" s="8">
        <f t="shared" si="24"/>
        <v>31</v>
      </c>
      <c r="BP40" s="182">
        <f t="shared" si="25"/>
        <v>-1.6099999999999994</v>
      </c>
      <c r="BQ40" s="182">
        <f t="shared" si="26"/>
        <v>-1.6099999999999994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1000</v>
      </c>
      <c r="G41" s="16">
        <f>'[3]12'!G43</f>
        <v>0</v>
      </c>
      <c r="H41" s="17">
        <f t="shared" si="27"/>
        <v>1320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</v>
      </c>
      <c r="AE41" s="8">
        <f t="shared" si="11"/>
        <v>31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</v>
      </c>
      <c r="AL41" s="8">
        <f t="shared" si="31"/>
        <v>208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208</v>
      </c>
      <c r="AT41" s="8">
        <v>29.39</v>
      </c>
      <c r="AU41" s="8">
        <v>29.39</v>
      </c>
      <c r="AW41" s="221">
        <v>31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31</v>
      </c>
      <c r="BD41" s="221">
        <v>31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31</v>
      </c>
      <c r="BL41" s="8">
        <f t="shared" si="21"/>
        <v>29.39</v>
      </c>
      <c r="BM41" s="8">
        <f t="shared" si="22"/>
        <v>29.39</v>
      </c>
      <c r="BN41" s="8">
        <f t="shared" si="23"/>
        <v>31</v>
      </c>
      <c r="BO41" s="8">
        <f t="shared" si="24"/>
        <v>31</v>
      </c>
      <c r="BP41" s="182">
        <f t="shared" si="25"/>
        <v>-1.6099999999999994</v>
      </c>
      <c r="BQ41" s="182">
        <f t="shared" si="26"/>
        <v>-1.6099999999999994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1000</v>
      </c>
      <c r="G42" s="16">
        <f>'[3]12'!G44</f>
        <v>0</v>
      </c>
      <c r="H42" s="17">
        <f t="shared" si="27"/>
        <v>1320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</v>
      </c>
      <c r="AE42" s="8">
        <f t="shared" si="11"/>
        <v>31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</v>
      </c>
      <c r="AL42" s="8">
        <f t="shared" si="31"/>
        <v>208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208</v>
      </c>
      <c r="AT42" s="8">
        <v>29.39</v>
      </c>
      <c r="AU42" s="8">
        <v>29.39</v>
      </c>
      <c r="AW42" s="221">
        <v>31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31</v>
      </c>
      <c r="BD42" s="221">
        <v>31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31</v>
      </c>
      <c r="BL42" s="8">
        <f t="shared" si="21"/>
        <v>29.39</v>
      </c>
      <c r="BM42" s="8">
        <f t="shared" si="22"/>
        <v>29.39</v>
      </c>
      <c r="BN42" s="8">
        <f t="shared" si="23"/>
        <v>31</v>
      </c>
      <c r="BO42" s="8">
        <f t="shared" si="24"/>
        <v>31</v>
      </c>
      <c r="BP42" s="182">
        <f t="shared" si="25"/>
        <v>-1.6099999999999994</v>
      </c>
      <c r="BQ42" s="182">
        <f t="shared" si="26"/>
        <v>-1.6099999999999994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1000</v>
      </c>
      <c r="G43" s="16">
        <f>'[3]12'!G45</f>
        <v>0</v>
      </c>
      <c r="H43" s="17">
        <f t="shared" si="27"/>
        <v>1320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208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208</v>
      </c>
      <c r="AT43" s="8">
        <v>29.39</v>
      </c>
      <c r="AU43" s="8">
        <v>29.39</v>
      </c>
      <c r="AW43" s="221">
        <v>31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31</v>
      </c>
      <c r="BD43" s="221">
        <v>31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31</v>
      </c>
      <c r="BL43" s="8">
        <f t="shared" si="21"/>
        <v>29.39</v>
      </c>
      <c r="BM43" s="8">
        <f t="shared" si="22"/>
        <v>29.39</v>
      </c>
      <c r="BN43" s="8">
        <f t="shared" si="23"/>
        <v>31</v>
      </c>
      <c r="BO43" s="8">
        <f t="shared" si="24"/>
        <v>31</v>
      </c>
      <c r="BP43" s="182">
        <f t="shared" si="25"/>
        <v>-1.6099999999999994</v>
      </c>
      <c r="BQ43" s="182">
        <f t="shared" si="26"/>
        <v>-1.6099999999999994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1000</v>
      </c>
      <c r="G44" s="16">
        <f>'[3]12'!G46</f>
        <v>0</v>
      </c>
      <c r="H44" s="17">
        <f t="shared" si="27"/>
        <v>1320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208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208</v>
      </c>
      <c r="AT44" s="8">
        <v>29.39</v>
      </c>
      <c r="AU44" s="8">
        <v>29.39</v>
      </c>
      <c r="AW44" s="221">
        <v>31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31</v>
      </c>
      <c r="BD44" s="221">
        <v>31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31</v>
      </c>
      <c r="BL44" s="8">
        <f t="shared" si="21"/>
        <v>29.39</v>
      </c>
      <c r="BM44" s="8">
        <f t="shared" si="22"/>
        <v>29.39</v>
      </c>
      <c r="BN44" s="8">
        <f t="shared" si="23"/>
        <v>31</v>
      </c>
      <c r="BO44" s="8">
        <f t="shared" si="24"/>
        <v>31</v>
      </c>
      <c r="BP44" s="182">
        <f t="shared" si="25"/>
        <v>-1.6099999999999994</v>
      </c>
      <c r="BQ44" s="182">
        <f t="shared" si="26"/>
        <v>-1.6099999999999994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1000</v>
      </c>
      <c r="G45" s="16">
        <f>'[3]12'!G47</f>
        <v>0</v>
      </c>
      <c r="H45" s="17">
        <f t="shared" si="27"/>
        <v>1320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208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208</v>
      </c>
      <c r="AT45" s="8">
        <v>29.39</v>
      </c>
      <c r="AU45" s="8">
        <v>29.39</v>
      </c>
      <c r="AW45" s="221">
        <v>31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31</v>
      </c>
      <c r="BD45" s="221">
        <v>31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31</v>
      </c>
      <c r="BL45" s="8">
        <f t="shared" si="21"/>
        <v>29.39</v>
      </c>
      <c r="BM45" s="8">
        <f t="shared" si="22"/>
        <v>29.39</v>
      </c>
      <c r="BN45" s="8">
        <f t="shared" si="23"/>
        <v>31</v>
      </c>
      <c r="BO45" s="8">
        <f t="shared" si="24"/>
        <v>31</v>
      </c>
      <c r="BP45" s="182">
        <f t="shared" si="25"/>
        <v>-1.6099999999999994</v>
      </c>
      <c r="BQ45" s="182">
        <f t="shared" si="26"/>
        <v>-1.6099999999999994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1000</v>
      </c>
      <c r="G46" s="16">
        <f>'[3]12'!G48</f>
        <v>0</v>
      </c>
      <c r="H46" s="17">
        <f t="shared" si="27"/>
        <v>1320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208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208</v>
      </c>
      <c r="AT46" s="8">
        <v>29.39</v>
      </c>
      <c r="AU46" s="8">
        <v>29.39</v>
      </c>
      <c r="AW46" s="221">
        <v>31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31</v>
      </c>
      <c r="BD46" s="221">
        <v>31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31</v>
      </c>
      <c r="BL46" s="8">
        <f t="shared" si="21"/>
        <v>29.39</v>
      </c>
      <c r="BM46" s="8">
        <f t="shared" si="22"/>
        <v>29.39</v>
      </c>
      <c r="BN46" s="8">
        <f t="shared" si="23"/>
        <v>31</v>
      </c>
      <c r="BO46" s="8">
        <f t="shared" si="24"/>
        <v>31</v>
      </c>
      <c r="BP46" s="182">
        <f t="shared" si="25"/>
        <v>-1.6099999999999994</v>
      </c>
      <c r="BQ46" s="182">
        <f t="shared" si="26"/>
        <v>-1.6099999999999994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1000</v>
      </c>
      <c r="G47" s="16">
        <f>'[3]12'!G49</f>
        <v>0</v>
      </c>
      <c r="H47" s="17">
        <f t="shared" si="27"/>
        <v>1320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208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208</v>
      </c>
      <c r="AT47" s="8">
        <v>29.39</v>
      </c>
      <c r="AU47" s="8">
        <v>29.39</v>
      </c>
      <c r="AW47" s="221">
        <v>31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31</v>
      </c>
      <c r="BD47" s="221">
        <v>31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31</v>
      </c>
      <c r="BL47" s="8">
        <f t="shared" si="21"/>
        <v>29.39</v>
      </c>
      <c r="BM47" s="8">
        <f t="shared" si="22"/>
        <v>29.39</v>
      </c>
      <c r="BN47" s="8">
        <f t="shared" si="23"/>
        <v>31</v>
      </c>
      <c r="BO47" s="8">
        <f t="shared" si="24"/>
        <v>31</v>
      </c>
      <c r="BP47" s="182">
        <f t="shared" si="25"/>
        <v>-1.6099999999999994</v>
      </c>
      <c r="BQ47" s="182">
        <f t="shared" si="26"/>
        <v>-1.6099999999999994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1000</v>
      </c>
      <c r="G48" s="16">
        <f>'[3]12'!G50</f>
        <v>0</v>
      </c>
      <c r="H48" s="17">
        <f t="shared" si="27"/>
        <v>1320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</v>
      </c>
      <c r="AL48" s="8">
        <f t="shared" si="31"/>
        <v>208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208</v>
      </c>
      <c r="AT48" s="8">
        <v>29.39</v>
      </c>
      <c r="AU48" s="8">
        <v>29.39</v>
      </c>
      <c r="AW48" s="221">
        <v>31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31</v>
      </c>
      <c r="BD48" s="221">
        <v>31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31</v>
      </c>
      <c r="BL48" s="8">
        <f t="shared" si="21"/>
        <v>29.39</v>
      </c>
      <c r="BM48" s="8">
        <f t="shared" si="22"/>
        <v>29.39</v>
      </c>
      <c r="BN48" s="8">
        <f t="shared" si="23"/>
        <v>31</v>
      </c>
      <c r="BO48" s="8">
        <f t="shared" si="24"/>
        <v>31</v>
      </c>
      <c r="BP48" s="182">
        <f t="shared" si="25"/>
        <v>-1.6099999999999994</v>
      </c>
      <c r="BQ48" s="182">
        <f t="shared" si="26"/>
        <v>-1.6099999999999994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1000</v>
      </c>
      <c r="G49" s="16">
        <f>'[3]12'!G51</f>
        <v>0</v>
      </c>
      <c r="H49" s="17">
        <f t="shared" si="27"/>
        <v>1320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</v>
      </c>
      <c r="AL49" s="8">
        <f t="shared" si="31"/>
        <v>208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208</v>
      </c>
      <c r="AT49" s="8">
        <v>29.39</v>
      </c>
      <c r="AU49" s="8">
        <v>29.39</v>
      </c>
      <c r="AW49" s="221">
        <v>31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31</v>
      </c>
      <c r="BD49" s="221">
        <v>31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31</v>
      </c>
      <c r="BL49" s="8">
        <f t="shared" si="21"/>
        <v>29.39</v>
      </c>
      <c r="BM49" s="8">
        <f t="shared" si="22"/>
        <v>29.39</v>
      </c>
      <c r="BN49" s="8">
        <f t="shared" si="23"/>
        <v>31</v>
      </c>
      <c r="BO49" s="8">
        <f t="shared" si="24"/>
        <v>31</v>
      </c>
      <c r="BP49" s="182">
        <f t="shared" si="25"/>
        <v>-1.6099999999999994</v>
      </c>
      <c r="BQ49" s="182">
        <f t="shared" si="26"/>
        <v>-1.6099999999999994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1000</v>
      </c>
      <c r="G50" s="16">
        <f>'[3]12'!G52</f>
        <v>0</v>
      </c>
      <c r="H50" s="17">
        <f t="shared" si="27"/>
        <v>1320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</v>
      </c>
      <c r="AL50" s="8">
        <f t="shared" si="31"/>
        <v>208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208</v>
      </c>
      <c r="AT50" s="8">
        <v>29.39</v>
      </c>
      <c r="AU50" s="8">
        <v>29.39</v>
      </c>
      <c r="AW50" s="221">
        <v>31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31</v>
      </c>
      <c r="BD50" s="221">
        <v>31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31</v>
      </c>
      <c r="BL50" s="8">
        <f t="shared" si="21"/>
        <v>29.39</v>
      </c>
      <c r="BM50" s="8">
        <f t="shared" si="22"/>
        <v>29.39</v>
      </c>
      <c r="BN50" s="8">
        <f t="shared" si="23"/>
        <v>31</v>
      </c>
      <c r="BO50" s="8">
        <f t="shared" si="24"/>
        <v>31</v>
      </c>
      <c r="BP50" s="182">
        <f t="shared" si="25"/>
        <v>-1.6099999999999994</v>
      </c>
      <c r="BQ50" s="182">
        <f t="shared" si="26"/>
        <v>-1.6099999999999994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1000</v>
      </c>
      <c r="G51" s="16">
        <f>'[3]12'!G53</f>
        <v>0</v>
      </c>
      <c r="H51" s="17">
        <f t="shared" si="27"/>
        <v>1320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30.5</v>
      </c>
      <c r="AE51" s="8">
        <f t="shared" si="11"/>
        <v>30.5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30.5</v>
      </c>
      <c r="AL51" s="8">
        <f t="shared" si="31"/>
        <v>209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209</v>
      </c>
      <c r="AT51" s="8">
        <v>29.39</v>
      </c>
      <c r="AU51" s="8">
        <v>29.39</v>
      </c>
      <c r="AW51" s="221">
        <v>30.5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30.5</v>
      </c>
      <c r="BD51" s="221">
        <v>30.5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30.5</v>
      </c>
      <c r="BL51" s="8">
        <f t="shared" si="21"/>
        <v>29.39</v>
      </c>
      <c r="BM51" s="8">
        <f t="shared" si="22"/>
        <v>29.39</v>
      </c>
      <c r="BN51" s="8">
        <f t="shared" si="23"/>
        <v>30.5</v>
      </c>
      <c r="BO51" s="8">
        <f t="shared" si="24"/>
        <v>30.5</v>
      </c>
      <c r="BP51" s="182">
        <f t="shared" si="25"/>
        <v>-1.1099999999999994</v>
      </c>
      <c r="BQ51" s="182">
        <f t="shared" si="26"/>
        <v>-1.1099999999999994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1000</v>
      </c>
      <c r="G52" s="16">
        <f>'[3]12'!G54</f>
        <v>0</v>
      </c>
      <c r="H52" s="17">
        <f t="shared" si="27"/>
        <v>1320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30.5</v>
      </c>
      <c r="AE52" s="8">
        <f t="shared" si="11"/>
        <v>30.5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30.5</v>
      </c>
      <c r="AL52" s="8">
        <f t="shared" si="31"/>
        <v>209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209</v>
      </c>
      <c r="AT52" s="8">
        <v>29.39</v>
      </c>
      <c r="AU52" s="8">
        <v>29.39</v>
      </c>
      <c r="AW52" s="221">
        <v>30.5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30.5</v>
      </c>
      <c r="BD52" s="221">
        <v>30.5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30.5</v>
      </c>
      <c r="BL52" s="8">
        <f t="shared" si="21"/>
        <v>29.39</v>
      </c>
      <c r="BM52" s="8">
        <f t="shared" si="22"/>
        <v>29.39</v>
      </c>
      <c r="BN52" s="8">
        <f t="shared" si="23"/>
        <v>30.5</v>
      </c>
      <c r="BO52" s="8">
        <f t="shared" si="24"/>
        <v>30.5</v>
      </c>
      <c r="BP52" s="182">
        <f t="shared" si="25"/>
        <v>-1.1099999999999994</v>
      </c>
      <c r="BQ52" s="182">
        <f t="shared" si="26"/>
        <v>-1.1099999999999994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1000</v>
      </c>
      <c r="G53" s="16">
        <f>'[3]12'!G55</f>
        <v>0</v>
      </c>
      <c r="H53" s="17">
        <f t="shared" si="27"/>
        <v>1320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30.5</v>
      </c>
      <c r="AE53" s="8">
        <f t="shared" si="11"/>
        <v>30.5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30.5</v>
      </c>
      <c r="AL53" s="8">
        <f t="shared" si="31"/>
        <v>209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209</v>
      </c>
      <c r="AT53" s="8">
        <v>29.39</v>
      </c>
      <c r="AU53" s="8">
        <v>29.39</v>
      </c>
      <c r="AW53" s="221">
        <v>30.5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30.5</v>
      </c>
      <c r="BD53" s="221">
        <v>30.5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30.5</v>
      </c>
      <c r="BL53" s="8">
        <f t="shared" si="21"/>
        <v>29.39</v>
      </c>
      <c r="BM53" s="8">
        <f t="shared" si="22"/>
        <v>29.39</v>
      </c>
      <c r="BN53" s="8">
        <f t="shared" si="23"/>
        <v>30.5</v>
      </c>
      <c r="BO53" s="8">
        <f t="shared" si="24"/>
        <v>30.5</v>
      </c>
      <c r="BP53" s="182">
        <f t="shared" si="25"/>
        <v>-1.1099999999999994</v>
      </c>
      <c r="BQ53" s="182">
        <f t="shared" si="26"/>
        <v>-1.1099999999999994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1000</v>
      </c>
      <c r="G54" s="16">
        <f>'[3]12'!G56</f>
        <v>0</v>
      </c>
      <c r="H54" s="17">
        <f t="shared" si="27"/>
        <v>1320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30.5</v>
      </c>
      <c r="AE54" s="8">
        <f t="shared" si="11"/>
        <v>30.5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30.5</v>
      </c>
      <c r="AL54" s="8">
        <f t="shared" si="31"/>
        <v>209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209</v>
      </c>
      <c r="AT54" s="8">
        <v>29.39</v>
      </c>
      <c r="AU54" s="8">
        <v>29.39</v>
      </c>
      <c r="AW54" s="221">
        <v>30.5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30.5</v>
      </c>
      <c r="BD54" s="221">
        <v>30.5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30.5</v>
      </c>
      <c r="BL54" s="8">
        <f t="shared" si="21"/>
        <v>29.39</v>
      </c>
      <c r="BM54" s="8">
        <f t="shared" si="22"/>
        <v>29.39</v>
      </c>
      <c r="BN54" s="8">
        <f t="shared" si="23"/>
        <v>30.5</v>
      </c>
      <c r="BO54" s="8">
        <f t="shared" si="24"/>
        <v>30.5</v>
      </c>
      <c r="BP54" s="182">
        <f t="shared" si="25"/>
        <v>-1.1099999999999994</v>
      </c>
      <c r="BQ54" s="182">
        <f t="shared" si="26"/>
        <v>-1.1099999999999994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1000</v>
      </c>
      <c r="G55" s="16">
        <f>'[3]12'!G57</f>
        <v>0</v>
      </c>
      <c r="H55" s="17">
        <f t="shared" si="27"/>
        <v>1320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30.5</v>
      </c>
      <c r="AE55" s="8">
        <f t="shared" si="11"/>
        <v>30.5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30.5</v>
      </c>
      <c r="AL55" s="8">
        <f t="shared" si="31"/>
        <v>209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209</v>
      </c>
      <c r="AT55" s="8">
        <v>29.39</v>
      </c>
      <c r="AU55" s="8">
        <v>29.39</v>
      </c>
      <c r="AW55" s="221">
        <v>30.5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30.5</v>
      </c>
      <c r="BD55" s="221">
        <v>30.5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30.5</v>
      </c>
      <c r="BL55" s="8">
        <f t="shared" si="21"/>
        <v>29.39</v>
      </c>
      <c r="BM55" s="8">
        <f t="shared" si="22"/>
        <v>29.39</v>
      </c>
      <c r="BN55" s="8">
        <f t="shared" si="23"/>
        <v>30.5</v>
      </c>
      <c r="BO55" s="8">
        <f t="shared" si="24"/>
        <v>30.5</v>
      </c>
      <c r="BP55" s="182">
        <f t="shared" si="25"/>
        <v>-1.1099999999999994</v>
      </c>
      <c r="BQ55" s="182">
        <f t="shared" si="26"/>
        <v>-1.1099999999999994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1000</v>
      </c>
      <c r="G56" s="16">
        <f>'[3]12'!G58</f>
        <v>0</v>
      </c>
      <c r="H56" s="17">
        <f t="shared" si="27"/>
        <v>1320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30.5</v>
      </c>
      <c r="AE56" s="8">
        <f t="shared" si="11"/>
        <v>30.5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30.5</v>
      </c>
      <c r="AL56" s="8">
        <f t="shared" si="31"/>
        <v>209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209</v>
      </c>
      <c r="AT56" s="8">
        <v>29.39</v>
      </c>
      <c r="AU56" s="8">
        <v>29.39</v>
      </c>
      <c r="AW56" s="221">
        <v>30.5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30.5</v>
      </c>
      <c r="BD56" s="221">
        <v>30.5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30.5</v>
      </c>
      <c r="BL56" s="8">
        <f t="shared" si="21"/>
        <v>29.39</v>
      </c>
      <c r="BM56" s="8">
        <f t="shared" si="22"/>
        <v>29.39</v>
      </c>
      <c r="BN56" s="8">
        <f t="shared" si="23"/>
        <v>30.5</v>
      </c>
      <c r="BO56" s="8">
        <f t="shared" si="24"/>
        <v>30.5</v>
      </c>
      <c r="BP56" s="182">
        <f t="shared" si="25"/>
        <v>-1.1099999999999994</v>
      </c>
      <c r="BQ56" s="182">
        <f t="shared" si="26"/>
        <v>-1.1099999999999994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1000</v>
      </c>
      <c r="G57" s="16">
        <f>'[3]12'!G59</f>
        <v>0</v>
      </c>
      <c r="H57" s="17">
        <f t="shared" si="27"/>
        <v>1320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30.5</v>
      </c>
      <c r="AE57" s="8">
        <f t="shared" si="11"/>
        <v>30.5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30.5</v>
      </c>
      <c r="AL57" s="8">
        <f t="shared" si="31"/>
        <v>209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209</v>
      </c>
      <c r="AT57" s="8">
        <v>29.39</v>
      </c>
      <c r="AU57" s="8">
        <v>29.39</v>
      </c>
      <c r="AW57" s="221">
        <v>30.5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30.5</v>
      </c>
      <c r="BD57" s="221">
        <v>30.5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30.5</v>
      </c>
      <c r="BL57" s="8">
        <f t="shared" si="21"/>
        <v>29.39</v>
      </c>
      <c r="BM57" s="8">
        <f t="shared" si="22"/>
        <v>29.39</v>
      </c>
      <c r="BN57" s="8">
        <f t="shared" si="23"/>
        <v>30.5</v>
      </c>
      <c r="BO57" s="8">
        <f t="shared" si="24"/>
        <v>30.5</v>
      </c>
      <c r="BP57" s="182">
        <f t="shared" si="25"/>
        <v>-1.1099999999999994</v>
      </c>
      <c r="BQ57" s="182">
        <f t="shared" si="26"/>
        <v>-1.1099999999999994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1000</v>
      </c>
      <c r="G58" s="16">
        <f>'[3]12'!G60</f>
        <v>0</v>
      </c>
      <c r="H58" s="17">
        <f t="shared" si="27"/>
        <v>1320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30.5</v>
      </c>
      <c r="AE58" s="8">
        <f t="shared" si="11"/>
        <v>30.5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30.5</v>
      </c>
      <c r="AL58" s="8">
        <f t="shared" si="31"/>
        <v>209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209</v>
      </c>
      <c r="AT58" s="8">
        <v>29.39</v>
      </c>
      <c r="AU58" s="8">
        <v>29.39</v>
      </c>
      <c r="AW58" s="221">
        <v>30.5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30.5</v>
      </c>
      <c r="BD58" s="221">
        <v>30.5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30.5</v>
      </c>
      <c r="BL58" s="8">
        <f t="shared" si="21"/>
        <v>29.39</v>
      </c>
      <c r="BM58" s="8">
        <f t="shared" si="22"/>
        <v>29.39</v>
      </c>
      <c r="BN58" s="8">
        <f t="shared" si="23"/>
        <v>30.5</v>
      </c>
      <c r="BO58" s="8">
        <f t="shared" si="24"/>
        <v>30.5</v>
      </c>
      <c r="BP58" s="182">
        <f t="shared" si="25"/>
        <v>-1.1099999999999994</v>
      </c>
      <c r="BQ58" s="182">
        <f t="shared" si="26"/>
        <v>-1.1099999999999994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1000</v>
      </c>
      <c r="G59" s="16">
        <f>'[3]12'!G61</f>
        <v>0</v>
      </c>
      <c r="H59" s="17">
        <f t="shared" si="27"/>
        <v>1320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30.5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30.5</v>
      </c>
      <c r="AL59" s="8">
        <f t="shared" si="31"/>
        <v>209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209</v>
      </c>
      <c r="AT59" s="8">
        <v>29.39</v>
      </c>
      <c r="AU59" s="8">
        <v>29.39</v>
      </c>
      <c r="AW59" s="221">
        <v>30.5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30.5</v>
      </c>
      <c r="BD59" s="221">
        <v>30.5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30.5</v>
      </c>
      <c r="BL59" s="8">
        <f t="shared" si="21"/>
        <v>29.39</v>
      </c>
      <c r="BM59" s="8">
        <f t="shared" si="22"/>
        <v>29.39</v>
      </c>
      <c r="BN59" s="8">
        <f t="shared" si="23"/>
        <v>30.5</v>
      </c>
      <c r="BO59" s="8">
        <f t="shared" si="24"/>
        <v>30.5</v>
      </c>
      <c r="BP59" s="182">
        <f t="shared" si="25"/>
        <v>-1.1099999999999994</v>
      </c>
      <c r="BQ59" s="182">
        <f t="shared" si="26"/>
        <v>-1.1099999999999994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1000</v>
      </c>
      <c r="G60" s="16">
        <f>'[3]12'!G62</f>
        <v>0</v>
      </c>
      <c r="H60" s="17">
        <f t="shared" si="27"/>
        <v>1320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30.5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30.5</v>
      </c>
      <c r="AL60" s="8">
        <f t="shared" si="31"/>
        <v>209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209</v>
      </c>
      <c r="AT60" s="8">
        <v>29.39</v>
      </c>
      <c r="AU60" s="8">
        <v>29.39</v>
      </c>
      <c r="AW60" s="221">
        <v>30.5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30.5</v>
      </c>
      <c r="BD60" s="221">
        <v>30.5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30.5</v>
      </c>
      <c r="BL60" s="8">
        <f t="shared" si="21"/>
        <v>29.39</v>
      </c>
      <c r="BM60" s="8">
        <f t="shared" si="22"/>
        <v>29.39</v>
      </c>
      <c r="BN60" s="8">
        <f t="shared" si="23"/>
        <v>30.5</v>
      </c>
      <c r="BO60" s="8">
        <f t="shared" si="24"/>
        <v>30.5</v>
      </c>
      <c r="BP60" s="182">
        <f t="shared" si="25"/>
        <v>-1.1099999999999994</v>
      </c>
      <c r="BQ60" s="182">
        <f t="shared" si="26"/>
        <v>-1.1099999999999994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1000</v>
      </c>
      <c r="G61" s="16">
        <f>'[3]12'!G63</f>
        <v>0</v>
      </c>
      <c r="H61" s="17">
        <f t="shared" si="27"/>
        <v>1320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30.5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30.5</v>
      </c>
      <c r="AL61" s="8">
        <f t="shared" si="31"/>
        <v>209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209</v>
      </c>
      <c r="AT61" s="8">
        <v>29.39</v>
      </c>
      <c r="AU61" s="8">
        <v>29.39</v>
      </c>
      <c r="AW61" s="221">
        <v>30.5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30.5</v>
      </c>
      <c r="BD61" s="221">
        <v>30.5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30.5</v>
      </c>
      <c r="BL61" s="8">
        <f t="shared" si="21"/>
        <v>29.39</v>
      </c>
      <c r="BM61" s="8">
        <f t="shared" si="22"/>
        <v>29.39</v>
      </c>
      <c r="BN61" s="8">
        <f t="shared" si="23"/>
        <v>30.5</v>
      </c>
      <c r="BO61" s="8">
        <f t="shared" si="24"/>
        <v>30.5</v>
      </c>
      <c r="BP61" s="182">
        <f t="shared" si="25"/>
        <v>-1.1099999999999994</v>
      </c>
      <c r="BQ61" s="182">
        <f t="shared" si="26"/>
        <v>-1.1099999999999994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1000</v>
      </c>
      <c r="G62" s="16">
        <f>'[3]12'!G64</f>
        <v>0</v>
      </c>
      <c r="H62" s="17">
        <f t="shared" si="27"/>
        <v>1320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30.5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30.5</v>
      </c>
      <c r="AL62" s="8">
        <f t="shared" ref="AL62:AN98" si="35">Q62-X62-AE62</f>
        <v>209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209</v>
      </c>
      <c r="AT62" s="8">
        <v>29.39</v>
      </c>
      <c r="AU62" s="8">
        <v>0</v>
      </c>
      <c r="AW62" s="221">
        <v>30.5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30.5</v>
      </c>
      <c r="BD62" s="221">
        <v>30.5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30.5</v>
      </c>
      <c r="BL62" s="8">
        <f t="shared" si="21"/>
        <v>29.39</v>
      </c>
      <c r="BM62" s="8">
        <f t="shared" si="22"/>
        <v>0</v>
      </c>
      <c r="BN62" s="8">
        <f t="shared" si="23"/>
        <v>30.5</v>
      </c>
      <c r="BO62" s="8">
        <f t="shared" si="24"/>
        <v>30.5</v>
      </c>
      <c r="BP62" s="182">
        <f t="shared" si="25"/>
        <v>-1.1099999999999994</v>
      </c>
      <c r="BQ62" s="182">
        <f t="shared" si="26"/>
        <v>-30.5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1000</v>
      </c>
      <c r="G63" s="16">
        <f>'[3]12'!G65</f>
        <v>0</v>
      </c>
      <c r="H63" s="17">
        <f t="shared" si="27"/>
        <v>1320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209</v>
      </c>
      <c r="AT63" s="8">
        <v>29.39</v>
      </c>
      <c r="AU63" s="8">
        <v>14.93</v>
      </c>
      <c r="AW63" s="221">
        <v>30.5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30.5</v>
      </c>
      <c r="BD63" s="221">
        <v>30.5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30.5</v>
      </c>
      <c r="BL63" s="8">
        <f t="shared" si="21"/>
        <v>29.39</v>
      </c>
      <c r="BM63" s="8">
        <f t="shared" si="22"/>
        <v>14.93</v>
      </c>
      <c r="BN63" s="8">
        <f t="shared" si="23"/>
        <v>30.5</v>
      </c>
      <c r="BO63" s="8">
        <f t="shared" si="24"/>
        <v>30.5</v>
      </c>
      <c r="BP63" s="182">
        <f t="shared" si="25"/>
        <v>-1.1099999999999994</v>
      </c>
      <c r="BQ63" s="182">
        <f t="shared" si="26"/>
        <v>-15.57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1000</v>
      </c>
      <c r="G64" s="16">
        <f>'[3]12'!G66</f>
        <v>0</v>
      </c>
      <c r="H64" s="17">
        <f t="shared" si="27"/>
        <v>1320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30.5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30.5</v>
      </c>
      <c r="AL64" s="8">
        <f t="shared" si="35"/>
        <v>209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209</v>
      </c>
      <c r="AT64" s="8">
        <v>29.87</v>
      </c>
      <c r="AU64" s="8">
        <v>29.87</v>
      </c>
      <c r="AW64" s="221">
        <v>30.5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30.5</v>
      </c>
      <c r="BD64" s="221">
        <v>30.5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30.5</v>
      </c>
      <c r="BL64" s="8">
        <f t="shared" si="21"/>
        <v>29.87</v>
      </c>
      <c r="BM64" s="8">
        <f t="shared" si="22"/>
        <v>29.87</v>
      </c>
      <c r="BN64" s="8">
        <f t="shared" si="23"/>
        <v>30.5</v>
      </c>
      <c r="BO64" s="8">
        <f t="shared" si="24"/>
        <v>30.5</v>
      </c>
      <c r="BP64" s="182">
        <f t="shared" si="25"/>
        <v>-0.62999999999999901</v>
      </c>
      <c r="BQ64" s="182">
        <f t="shared" si="26"/>
        <v>-0.62999999999999901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1000</v>
      </c>
      <c r="G65" s="16">
        <f>'[3]12'!G67</f>
        <v>0</v>
      </c>
      <c r="H65" s="17">
        <f t="shared" si="27"/>
        <v>1320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30.5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30.5</v>
      </c>
      <c r="AL65" s="8">
        <f t="shared" si="35"/>
        <v>209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209</v>
      </c>
      <c r="AT65" s="8">
        <v>29.87</v>
      </c>
      <c r="AU65" s="8">
        <v>29.87</v>
      </c>
      <c r="AW65" s="221">
        <v>30.5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30.5</v>
      </c>
      <c r="BD65" s="221">
        <v>30.5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30.5</v>
      </c>
      <c r="BL65" s="8">
        <f t="shared" si="21"/>
        <v>29.87</v>
      </c>
      <c r="BM65" s="8">
        <f t="shared" si="22"/>
        <v>29.87</v>
      </c>
      <c r="BN65" s="8">
        <f t="shared" si="23"/>
        <v>30.5</v>
      </c>
      <c r="BO65" s="8">
        <f t="shared" si="24"/>
        <v>30.5</v>
      </c>
      <c r="BP65" s="182">
        <f t="shared" si="25"/>
        <v>-0.62999999999999901</v>
      </c>
      <c r="BQ65" s="182">
        <f t="shared" si="26"/>
        <v>-0.62999999999999901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1000</v>
      </c>
      <c r="G66" s="16">
        <f>'[3]12'!G68</f>
        <v>0</v>
      </c>
      <c r="H66" s="17">
        <f t="shared" si="27"/>
        <v>1320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30.5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30.5</v>
      </c>
      <c r="AL66" s="8">
        <f t="shared" si="35"/>
        <v>209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209</v>
      </c>
      <c r="AT66" s="8">
        <v>29.87</v>
      </c>
      <c r="AU66" s="8">
        <v>29.87</v>
      </c>
      <c r="AW66" s="221">
        <v>30.5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30.5</v>
      </c>
      <c r="BD66" s="221">
        <v>30.5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30.5</v>
      </c>
      <c r="BL66" s="8">
        <f t="shared" si="21"/>
        <v>29.87</v>
      </c>
      <c r="BM66" s="8">
        <f t="shared" si="22"/>
        <v>29.87</v>
      </c>
      <c r="BN66" s="8">
        <f t="shared" si="23"/>
        <v>30.5</v>
      </c>
      <c r="BO66" s="8">
        <f t="shared" si="24"/>
        <v>30.5</v>
      </c>
      <c r="BP66" s="182">
        <f t="shared" si="25"/>
        <v>-0.62999999999999901</v>
      </c>
      <c r="BQ66" s="182">
        <f t="shared" si="26"/>
        <v>-0.62999999999999901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1000</v>
      </c>
      <c r="G67" s="16">
        <f>'[3]12'!G69</f>
        <v>0</v>
      </c>
      <c r="H67" s="17">
        <f t="shared" si="27"/>
        <v>1320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30.5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30.5</v>
      </c>
      <c r="AL67" s="8">
        <f t="shared" si="35"/>
        <v>209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209</v>
      </c>
      <c r="AT67" s="8">
        <v>29.87</v>
      </c>
      <c r="AU67" s="8">
        <v>29.87</v>
      </c>
      <c r="AW67" s="221">
        <v>30.5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30.5</v>
      </c>
      <c r="BD67" s="221">
        <v>30.5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30.5</v>
      </c>
      <c r="BL67" s="8">
        <f t="shared" si="21"/>
        <v>29.87</v>
      </c>
      <c r="BM67" s="8">
        <f t="shared" si="22"/>
        <v>29.87</v>
      </c>
      <c r="BN67" s="8">
        <f t="shared" si="23"/>
        <v>30.5</v>
      </c>
      <c r="BO67" s="8">
        <f t="shared" si="24"/>
        <v>30.5</v>
      </c>
      <c r="BP67" s="182">
        <f t="shared" si="25"/>
        <v>-0.62999999999999901</v>
      </c>
      <c r="BQ67" s="182">
        <f t="shared" si="26"/>
        <v>-0.62999999999999901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1000</v>
      </c>
      <c r="G68" s="16">
        <f>'[3]12'!G70</f>
        <v>0</v>
      </c>
      <c r="H68" s="17">
        <f t="shared" si="27"/>
        <v>1320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30.5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30.5</v>
      </c>
      <c r="AL68" s="8">
        <f t="shared" si="35"/>
        <v>209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209</v>
      </c>
      <c r="AT68" s="8">
        <v>28.93</v>
      </c>
      <c r="AU68" s="8">
        <v>28.93</v>
      </c>
      <c r="AW68" s="221">
        <v>30.5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30.5</v>
      </c>
      <c r="BD68" s="221">
        <v>30.5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30.5</v>
      </c>
      <c r="BL68" s="8">
        <f t="shared" ref="BL68:BL98" si="53">AT68</f>
        <v>28.93</v>
      </c>
      <c r="BM68" s="8">
        <f t="shared" ref="BM68:BM98" si="54">AU68</f>
        <v>28.93</v>
      </c>
      <c r="BN68" s="8">
        <f t="shared" ref="BN68:BN98" si="55">BC68</f>
        <v>30.5</v>
      </c>
      <c r="BO68" s="8">
        <f t="shared" ref="BO68:BO98" si="56">BJ68</f>
        <v>30.5</v>
      </c>
      <c r="BP68" s="182">
        <f t="shared" ref="BP68:BP98" si="57">BL68-BN68</f>
        <v>-1.5700000000000003</v>
      </c>
      <c r="BQ68" s="182">
        <f t="shared" ref="BQ68:BQ98" si="58">BM68-BO68</f>
        <v>-1.5700000000000003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1000</v>
      </c>
      <c r="G69" s="16">
        <f>'[3]12'!G71</f>
        <v>0</v>
      </c>
      <c r="H69" s="17">
        <f t="shared" ref="H69:H98" si="59">SUM(B69:G69)</f>
        <v>1320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26.64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26.64</v>
      </c>
      <c r="AL69" s="8">
        <f t="shared" si="35"/>
        <v>212.86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212.86</v>
      </c>
      <c r="AT69" s="8">
        <v>28.93</v>
      </c>
      <c r="AU69" s="8">
        <v>28.93</v>
      </c>
      <c r="AW69" s="221">
        <v>30.5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30.5</v>
      </c>
      <c r="BD69" s="221">
        <v>26.64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26.64</v>
      </c>
      <c r="BL69" s="8">
        <f t="shared" si="53"/>
        <v>28.93</v>
      </c>
      <c r="BM69" s="8">
        <f t="shared" si="54"/>
        <v>28.93</v>
      </c>
      <c r="BN69" s="8">
        <f t="shared" si="55"/>
        <v>30.5</v>
      </c>
      <c r="BO69" s="8">
        <f t="shared" si="56"/>
        <v>26.64</v>
      </c>
      <c r="BP69" s="182">
        <f t="shared" si="57"/>
        <v>-1.5700000000000003</v>
      </c>
      <c r="BQ69" s="182">
        <f t="shared" si="58"/>
        <v>2.2899999999999991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1000</v>
      </c>
      <c r="G70" s="16">
        <f>'[3]12'!G72</f>
        <v>0</v>
      </c>
      <c r="H70" s="17">
        <f t="shared" si="59"/>
        <v>1320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26.64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26.64</v>
      </c>
      <c r="AL70" s="8">
        <f t="shared" si="35"/>
        <v>212.86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212.86</v>
      </c>
      <c r="AT70" s="8">
        <v>28.93</v>
      </c>
      <c r="AU70" s="8">
        <v>28.93</v>
      </c>
      <c r="AW70" s="221">
        <v>30.5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30.5</v>
      </c>
      <c r="BD70" s="221">
        <v>26.64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26.64</v>
      </c>
      <c r="BL70" s="8">
        <f t="shared" si="53"/>
        <v>28.93</v>
      </c>
      <c r="BM70" s="8">
        <f t="shared" si="54"/>
        <v>28.93</v>
      </c>
      <c r="BN70" s="8">
        <f t="shared" si="55"/>
        <v>30.5</v>
      </c>
      <c r="BO70" s="8">
        <f t="shared" si="56"/>
        <v>26.64</v>
      </c>
      <c r="BP70" s="182">
        <f t="shared" si="57"/>
        <v>-1.5700000000000003</v>
      </c>
      <c r="BQ70" s="182">
        <f t="shared" si="58"/>
        <v>2.2899999999999991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1000</v>
      </c>
      <c r="G71" s="16">
        <f>'[3]12'!G73</f>
        <v>0</v>
      </c>
      <c r="H71" s="17">
        <f t="shared" si="59"/>
        <v>1320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9.17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9.17</v>
      </c>
      <c r="AL71" s="8">
        <f t="shared" si="35"/>
        <v>230.33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230.33</v>
      </c>
      <c r="AT71" s="8">
        <v>28.93</v>
      </c>
      <c r="AU71" s="8">
        <v>28.93</v>
      </c>
      <c r="AW71" s="221">
        <v>30.5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30.5</v>
      </c>
      <c r="BD71" s="221">
        <v>9.17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9.17</v>
      </c>
      <c r="BL71" s="8">
        <f t="shared" si="53"/>
        <v>28.93</v>
      </c>
      <c r="BM71" s="8">
        <f t="shared" si="54"/>
        <v>28.93</v>
      </c>
      <c r="BN71" s="8">
        <f t="shared" si="55"/>
        <v>30.5</v>
      </c>
      <c r="BO71" s="8">
        <f t="shared" si="56"/>
        <v>9.17</v>
      </c>
      <c r="BP71" s="182">
        <f t="shared" si="57"/>
        <v>-1.5700000000000003</v>
      </c>
      <c r="BQ71" s="182">
        <f t="shared" si="58"/>
        <v>19.759999999999998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1000</v>
      </c>
      <c r="G72" s="16">
        <f>'[3]12'!G74</f>
        <v>0</v>
      </c>
      <c r="H72" s="17">
        <f t="shared" si="59"/>
        <v>1320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9.17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9.17</v>
      </c>
      <c r="AL72" s="8">
        <f t="shared" si="35"/>
        <v>230.33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230.33</v>
      </c>
      <c r="AT72" s="8">
        <v>29.88</v>
      </c>
      <c r="AU72" s="8">
        <v>29.88</v>
      </c>
      <c r="AW72" s="221">
        <v>30.5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30.5</v>
      </c>
      <c r="BD72" s="221">
        <v>9.17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9.17</v>
      </c>
      <c r="BL72" s="8">
        <f t="shared" si="53"/>
        <v>29.88</v>
      </c>
      <c r="BM72" s="8">
        <f t="shared" si="54"/>
        <v>29.88</v>
      </c>
      <c r="BN72" s="8">
        <f t="shared" si="55"/>
        <v>30.5</v>
      </c>
      <c r="BO72" s="8">
        <f t="shared" si="56"/>
        <v>9.17</v>
      </c>
      <c r="BP72" s="182">
        <f t="shared" si="57"/>
        <v>-0.62000000000000099</v>
      </c>
      <c r="BQ72" s="182">
        <f t="shared" si="58"/>
        <v>20.71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1000</v>
      </c>
      <c r="G73" s="16">
        <f>'[3]12'!G75</f>
        <v>0</v>
      </c>
      <c r="H73" s="17">
        <f t="shared" si="59"/>
        <v>1320</v>
      </c>
      <c r="I73" s="15">
        <f>'[3]12'!J75</f>
        <v>270.83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270.83</v>
      </c>
      <c r="P73" s="18">
        <f>frq!C73</f>
        <v>1</v>
      </c>
      <c r="Q73" s="15">
        <f t="shared" si="33"/>
        <v>270.83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270.83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240.32999999999998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240.32999999999998</v>
      </c>
      <c r="AT73" s="8">
        <v>29.88</v>
      </c>
      <c r="AU73" s="8">
        <v>29.88</v>
      </c>
      <c r="AW73" s="221">
        <v>30.5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30.5</v>
      </c>
      <c r="BD73" s="221">
        <v>0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0</v>
      </c>
      <c r="BL73" s="8">
        <f t="shared" si="53"/>
        <v>29.88</v>
      </c>
      <c r="BM73" s="8">
        <f t="shared" si="54"/>
        <v>29.88</v>
      </c>
      <c r="BN73" s="8">
        <f t="shared" si="55"/>
        <v>30.5</v>
      </c>
      <c r="BO73" s="8">
        <f t="shared" si="56"/>
        <v>0</v>
      </c>
      <c r="BP73" s="182">
        <f t="shared" si="57"/>
        <v>-0.62000000000000099</v>
      </c>
      <c r="BQ73" s="182">
        <f t="shared" si="58"/>
        <v>29.88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1000</v>
      </c>
      <c r="G74" s="16">
        <f>'[3]12'!G76</f>
        <v>0</v>
      </c>
      <c r="H74" s="17">
        <f t="shared" si="59"/>
        <v>1320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15.5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15.5</v>
      </c>
      <c r="AL74" s="8">
        <f t="shared" si="35"/>
        <v>224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</v>
      </c>
      <c r="AT74" s="8">
        <v>29.88</v>
      </c>
      <c r="AU74" s="8">
        <v>29.88</v>
      </c>
      <c r="AW74" s="221">
        <v>30.5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30.5</v>
      </c>
      <c r="BD74" s="221">
        <v>15.5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15.5</v>
      </c>
      <c r="BL74" s="8">
        <f t="shared" si="53"/>
        <v>29.88</v>
      </c>
      <c r="BM74" s="8">
        <f t="shared" si="54"/>
        <v>29.88</v>
      </c>
      <c r="BN74" s="8">
        <f t="shared" si="55"/>
        <v>30.5</v>
      </c>
      <c r="BO74" s="8">
        <f t="shared" si="56"/>
        <v>15.5</v>
      </c>
      <c r="BP74" s="182">
        <f t="shared" si="57"/>
        <v>-0.62000000000000099</v>
      </c>
      <c r="BQ74" s="182">
        <f t="shared" si="58"/>
        <v>14.379999999999999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1000</v>
      </c>
      <c r="G75" s="16">
        <f>'[3]12'!G77</f>
        <v>0</v>
      </c>
      <c r="H75" s="17">
        <f t="shared" si="59"/>
        <v>1320</v>
      </c>
      <c r="I75" s="15">
        <f>'[3]12'!J77</f>
        <v>287.55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287.55</v>
      </c>
      <c r="P75" s="18">
        <f>frq!C75</f>
        <v>1</v>
      </c>
      <c r="Q75" s="15">
        <f t="shared" si="33"/>
        <v>287.55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287.55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225.55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225.55</v>
      </c>
      <c r="AT75" s="8">
        <v>29.88</v>
      </c>
      <c r="AU75" s="8">
        <v>29.88</v>
      </c>
      <c r="AW75" s="221">
        <v>31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31</v>
      </c>
      <c r="BD75" s="221">
        <v>31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31</v>
      </c>
      <c r="BL75" s="8">
        <f t="shared" si="53"/>
        <v>29.88</v>
      </c>
      <c r="BM75" s="8">
        <f t="shared" si="54"/>
        <v>29.88</v>
      </c>
      <c r="BN75" s="8">
        <f t="shared" si="55"/>
        <v>31</v>
      </c>
      <c r="BO75" s="8">
        <f t="shared" si="56"/>
        <v>31</v>
      </c>
      <c r="BP75" s="182">
        <f t="shared" si="57"/>
        <v>-1.120000000000001</v>
      </c>
      <c r="BQ75" s="182">
        <f t="shared" si="58"/>
        <v>-1.120000000000001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1000</v>
      </c>
      <c r="G76" s="16">
        <f>'[3]12'!G78</f>
        <v>0</v>
      </c>
      <c r="H76" s="17">
        <f t="shared" si="59"/>
        <v>1320</v>
      </c>
      <c r="I76" s="15">
        <f>'[3]12'!J78</f>
        <v>287.55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287.55</v>
      </c>
      <c r="P76" s="18">
        <f>frq!C76</f>
        <v>1</v>
      </c>
      <c r="Q76" s="15">
        <f t="shared" si="33"/>
        <v>287.55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287.55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225.55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225.55</v>
      </c>
      <c r="AT76" s="8">
        <v>29.88</v>
      </c>
      <c r="AU76" s="8">
        <v>29.88</v>
      </c>
      <c r="AW76" s="221">
        <v>31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31</v>
      </c>
      <c r="BD76" s="221">
        <v>31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31</v>
      </c>
      <c r="BL76" s="8">
        <f t="shared" si="53"/>
        <v>29.88</v>
      </c>
      <c r="BM76" s="8">
        <f t="shared" si="54"/>
        <v>29.88</v>
      </c>
      <c r="BN76" s="8">
        <f t="shared" si="55"/>
        <v>31</v>
      </c>
      <c r="BO76" s="8">
        <f t="shared" si="56"/>
        <v>31</v>
      </c>
      <c r="BP76" s="182">
        <f t="shared" si="57"/>
        <v>-1.120000000000001</v>
      </c>
      <c r="BQ76" s="182">
        <f t="shared" si="58"/>
        <v>-1.120000000000001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1000</v>
      </c>
      <c r="G77" s="16">
        <f>'[3]12'!G79</f>
        <v>0</v>
      </c>
      <c r="H77" s="17">
        <f t="shared" si="59"/>
        <v>1320</v>
      </c>
      <c r="I77" s="15">
        <f>'[3]12'!J79</f>
        <v>310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30.03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30.03</v>
      </c>
      <c r="AE77" s="8">
        <f t="shared" si="43"/>
        <v>30.03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30.03</v>
      </c>
      <c r="AL77" s="8">
        <f t="shared" si="35"/>
        <v>249.94000000000003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249.94000000000003</v>
      </c>
      <c r="AT77" s="8">
        <v>29.88</v>
      </c>
      <c r="AU77" s="8">
        <v>29.88</v>
      </c>
      <c r="AW77" s="221">
        <v>30.03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30.03</v>
      </c>
      <c r="BD77" s="221">
        <v>30.03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30.03</v>
      </c>
      <c r="BL77" s="8">
        <f t="shared" si="53"/>
        <v>29.88</v>
      </c>
      <c r="BM77" s="8">
        <f t="shared" si="54"/>
        <v>29.88</v>
      </c>
      <c r="BN77" s="8">
        <f t="shared" si="55"/>
        <v>30.03</v>
      </c>
      <c r="BO77" s="8">
        <f t="shared" si="56"/>
        <v>30.03</v>
      </c>
      <c r="BP77" s="182">
        <f t="shared" si="57"/>
        <v>-0.15000000000000213</v>
      </c>
      <c r="BQ77" s="182">
        <f t="shared" si="58"/>
        <v>-0.15000000000000213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1000</v>
      </c>
      <c r="G78" s="16">
        <f>'[3]12'!G80</f>
        <v>0</v>
      </c>
      <c r="H78" s="17">
        <f t="shared" si="59"/>
        <v>1320</v>
      </c>
      <c r="I78" s="15">
        <f>'[3]12'!J80</f>
        <v>310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30.03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30.03</v>
      </c>
      <c r="AE78" s="8">
        <f t="shared" si="43"/>
        <v>30.03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30.03</v>
      </c>
      <c r="AL78" s="8">
        <f t="shared" si="35"/>
        <v>249.94000000000003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249.94000000000003</v>
      </c>
      <c r="AT78" s="8">
        <v>29.88</v>
      </c>
      <c r="AU78" s="8">
        <v>29.88</v>
      </c>
      <c r="AW78" s="221">
        <v>30.03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30.03</v>
      </c>
      <c r="BD78" s="221">
        <v>30.03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30.03</v>
      </c>
      <c r="BL78" s="8">
        <f t="shared" si="53"/>
        <v>29.88</v>
      </c>
      <c r="BM78" s="8">
        <f t="shared" si="54"/>
        <v>29.88</v>
      </c>
      <c r="BN78" s="8">
        <f t="shared" si="55"/>
        <v>30.03</v>
      </c>
      <c r="BO78" s="8">
        <f t="shared" si="56"/>
        <v>30.03</v>
      </c>
      <c r="BP78" s="182">
        <f t="shared" si="57"/>
        <v>-0.15000000000000213</v>
      </c>
      <c r="BQ78" s="182">
        <f t="shared" si="58"/>
        <v>-0.15000000000000213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1000</v>
      </c>
      <c r="G79" s="16">
        <f>'[3]12'!G81</f>
        <v>0</v>
      </c>
      <c r="H79" s="17">
        <f t="shared" si="59"/>
        <v>1320</v>
      </c>
      <c r="I79" s="15">
        <f>'[3]12'!J81</f>
        <v>310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30.03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30.03</v>
      </c>
      <c r="AE79" s="8">
        <f t="shared" si="43"/>
        <v>30.03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30.03</v>
      </c>
      <c r="AL79" s="8">
        <f t="shared" si="35"/>
        <v>249.94000000000003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249.94000000000003</v>
      </c>
      <c r="AT79" s="8">
        <v>29.88</v>
      </c>
      <c r="AU79" s="8">
        <v>29.88</v>
      </c>
      <c r="AW79" s="221">
        <v>30.03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30.03</v>
      </c>
      <c r="BD79" s="221">
        <v>30.03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30.03</v>
      </c>
      <c r="BL79" s="8">
        <f t="shared" si="53"/>
        <v>29.88</v>
      </c>
      <c r="BM79" s="8">
        <f t="shared" si="54"/>
        <v>29.88</v>
      </c>
      <c r="BN79" s="8">
        <f t="shared" si="55"/>
        <v>30.03</v>
      </c>
      <c r="BO79" s="8">
        <f t="shared" si="56"/>
        <v>30.03</v>
      </c>
      <c r="BP79" s="182">
        <f t="shared" si="57"/>
        <v>-0.15000000000000213</v>
      </c>
      <c r="BQ79" s="182">
        <f t="shared" si="58"/>
        <v>-0.15000000000000213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1000</v>
      </c>
      <c r="G80" s="16">
        <f>'[3]12'!G82</f>
        <v>0</v>
      </c>
      <c r="H80" s="17">
        <f t="shared" si="59"/>
        <v>1320</v>
      </c>
      <c r="I80" s="15">
        <f>'[3]12'!J82</f>
        <v>310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30.03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30.03</v>
      </c>
      <c r="AE80" s="8">
        <f t="shared" si="43"/>
        <v>30.03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30.03</v>
      </c>
      <c r="AL80" s="8">
        <f t="shared" si="35"/>
        <v>249.94000000000003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249.94000000000003</v>
      </c>
      <c r="AT80" s="8">
        <v>30.83</v>
      </c>
      <c r="AU80" s="8">
        <v>30.83</v>
      </c>
      <c r="AW80" s="221">
        <v>30.03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30.03</v>
      </c>
      <c r="BD80" s="221">
        <v>30.03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30.03</v>
      </c>
      <c r="BL80" s="8">
        <f t="shared" si="53"/>
        <v>30.83</v>
      </c>
      <c r="BM80" s="8">
        <f t="shared" si="54"/>
        <v>30.83</v>
      </c>
      <c r="BN80" s="8">
        <f t="shared" si="55"/>
        <v>30.03</v>
      </c>
      <c r="BO80" s="8">
        <f t="shared" si="56"/>
        <v>30.03</v>
      </c>
      <c r="BP80" s="182">
        <f t="shared" si="57"/>
        <v>0.79999999999999716</v>
      </c>
      <c r="BQ80" s="182">
        <f t="shared" si="58"/>
        <v>0.79999999999999716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1000</v>
      </c>
      <c r="G81" s="16">
        <f>'[3]12'!G83</f>
        <v>0</v>
      </c>
      <c r="H81" s="17">
        <f t="shared" si="59"/>
        <v>1320</v>
      </c>
      <c r="I81" s="15">
        <f>'[3]12'!J83</f>
        <v>310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30.03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30.03</v>
      </c>
      <c r="AE81" s="8">
        <f t="shared" si="43"/>
        <v>30.03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30.03</v>
      </c>
      <c r="AL81" s="8">
        <f t="shared" si="35"/>
        <v>249.94000000000003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249.94000000000003</v>
      </c>
      <c r="AT81" s="8">
        <v>30.83</v>
      </c>
      <c r="AU81" s="8">
        <v>30.83</v>
      </c>
      <c r="AW81" s="221">
        <v>30.03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30.03</v>
      </c>
      <c r="BD81" s="221">
        <v>30.03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30.03</v>
      </c>
      <c r="BL81" s="8">
        <f t="shared" si="53"/>
        <v>30.83</v>
      </c>
      <c r="BM81" s="8">
        <f t="shared" si="54"/>
        <v>30.83</v>
      </c>
      <c r="BN81" s="8">
        <f t="shared" si="55"/>
        <v>30.03</v>
      </c>
      <c r="BO81" s="8">
        <f t="shared" si="56"/>
        <v>30.03</v>
      </c>
      <c r="BP81" s="182">
        <f t="shared" si="57"/>
        <v>0.79999999999999716</v>
      </c>
      <c r="BQ81" s="182">
        <f t="shared" si="58"/>
        <v>0.79999999999999716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1000</v>
      </c>
      <c r="G82" s="16">
        <f>'[3]12'!G84</f>
        <v>0</v>
      </c>
      <c r="H82" s="17">
        <f t="shared" si="59"/>
        <v>1320</v>
      </c>
      <c r="I82" s="15">
        <f>'[3]12'!J84</f>
        <v>310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30.03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30.03</v>
      </c>
      <c r="AE82" s="8">
        <f t="shared" si="43"/>
        <v>30.03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30.03</v>
      </c>
      <c r="AL82" s="8">
        <f t="shared" si="35"/>
        <v>249.94000000000003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249.94000000000003</v>
      </c>
      <c r="AT82" s="8">
        <v>30.83</v>
      </c>
      <c r="AU82" s="8">
        <v>30.83</v>
      </c>
      <c r="AW82" s="221">
        <v>30.03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30.03</v>
      </c>
      <c r="BD82" s="221">
        <v>30.03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30.03</v>
      </c>
      <c r="BL82" s="8">
        <f t="shared" si="53"/>
        <v>30.83</v>
      </c>
      <c r="BM82" s="8">
        <f t="shared" si="54"/>
        <v>30.83</v>
      </c>
      <c r="BN82" s="8">
        <f t="shared" si="55"/>
        <v>30.03</v>
      </c>
      <c r="BO82" s="8">
        <f t="shared" si="56"/>
        <v>30.03</v>
      </c>
      <c r="BP82" s="182">
        <f t="shared" si="57"/>
        <v>0.79999999999999716</v>
      </c>
      <c r="BQ82" s="182">
        <f t="shared" si="58"/>
        <v>0.79999999999999716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1000</v>
      </c>
      <c r="G83" s="16">
        <f>'[3]12'!G85</f>
        <v>0</v>
      </c>
      <c r="H83" s="17">
        <f t="shared" si="59"/>
        <v>1320</v>
      </c>
      <c r="I83" s="15">
        <f>'[3]12'!J85</f>
        <v>315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31.01</v>
      </c>
      <c r="AE83" s="8">
        <f t="shared" si="43"/>
        <v>31.01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31.01</v>
      </c>
      <c r="AL83" s="8">
        <f t="shared" si="35"/>
        <v>252.98000000000002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252.98000000000002</v>
      </c>
      <c r="AT83" s="8">
        <v>30.83</v>
      </c>
      <c r="AU83" s="8">
        <v>30.83</v>
      </c>
      <c r="AW83" s="221">
        <v>31.01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31.01</v>
      </c>
      <c r="BD83" s="221">
        <v>31.01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31.01</v>
      </c>
      <c r="BL83" s="8">
        <f t="shared" si="53"/>
        <v>30.83</v>
      </c>
      <c r="BM83" s="8">
        <f t="shared" si="54"/>
        <v>30.83</v>
      </c>
      <c r="BN83" s="8">
        <f t="shared" si="55"/>
        <v>31.01</v>
      </c>
      <c r="BO83" s="8">
        <f t="shared" si="56"/>
        <v>31.01</v>
      </c>
      <c r="BP83" s="182">
        <f t="shared" si="57"/>
        <v>-0.18000000000000327</v>
      </c>
      <c r="BQ83" s="182">
        <f t="shared" si="58"/>
        <v>-0.18000000000000327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1000</v>
      </c>
      <c r="G84" s="16">
        <f>'[3]12'!G86</f>
        <v>0</v>
      </c>
      <c r="H84" s="17">
        <f t="shared" si="59"/>
        <v>1320</v>
      </c>
      <c r="I84" s="15">
        <f>'[3]12'!J86</f>
        <v>315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31.01</v>
      </c>
      <c r="AE84" s="8">
        <f t="shared" si="43"/>
        <v>31.01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31.01</v>
      </c>
      <c r="AL84" s="8">
        <f t="shared" si="35"/>
        <v>252.98000000000002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252.98000000000002</v>
      </c>
      <c r="AT84" s="8">
        <v>30.83</v>
      </c>
      <c r="AU84" s="8">
        <v>30.83</v>
      </c>
      <c r="AW84" s="221">
        <v>31.01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31.01</v>
      </c>
      <c r="BD84" s="221">
        <v>31.01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31.01</v>
      </c>
      <c r="BL84" s="8">
        <f t="shared" si="53"/>
        <v>30.83</v>
      </c>
      <c r="BM84" s="8">
        <f t="shared" si="54"/>
        <v>30.83</v>
      </c>
      <c r="BN84" s="8">
        <f t="shared" si="55"/>
        <v>31.01</v>
      </c>
      <c r="BO84" s="8">
        <f t="shared" si="56"/>
        <v>31.01</v>
      </c>
      <c r="BP84" s="182">
        <f t="shared" si="57"/>
        <v>-0.18000000000000327</v>
      </c>
      <c r="BQ84" s="182">
        <f t="shared" si="58"/>
        <v>-0.18000000000000327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1000</v>
      </c>
      <c r="G85" s="16">
        <f>'[3]12'!G87</f>
        <v>0</v>
      </c>
      <c r="H85" s="17">
        <f t="shared" si="59"/>
        <v>1320</v>
      </c>
      <c r="I85" s="15">
        <f>'[3]12'!J87</f>
        <v>315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31.01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31.01</v>
      </c>
      <c r="AE85" s="8">
        <f t="shared" si="43"/>
        <v>31.01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31.01</v>
      </c>
      <c r="AL85" s="8">
        <f t="shared" si="35"/>
        <v>252.98000000000002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252.98000000000002</v>
      </c>
      <c r="AT85" s="8">
        <v>30.83</v>
      </c>
      <c r="AU85" s="8">
        <v>30.83</v>
      </c>
      <c r="AW85" s="221">
        <v>31.01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31.01</v>
      </c>
      <c r="BD85" s="221">
        <v>31.01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31.01</v>
      </c>
      <c r="BL85" s="8">
        <f t="shared" si="53"/>
        <v>30.83</v>
      </c>
      <c r="BM85" s="8">
        <f t="shared" si="54"/>
        <v>30.83</v>
      </c>
      <c r="BN85" s="8">
        <f t="shared" si="55"/>
        <v>31.01</v>
      </c>
      <c r="BO85" s="8">
        <f t="shared" si="56"/>
        <v>31.01</v>
      </c>
      <c r="BP85" s="182">
        <f t="shared" si="57"/>
        <v>-0.18000000000000327</v>
      </c>
      <c r="BQ85" s="182">
        <f t="shared" si="58"/>
        <v>-0.18000000000000327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1000</v>
      </c>
      <c r="G86" s="16">
        <f>'[3]12'!G88</f>
        <v>0</v>
      </c>
      <c r="H86" s="17">
        <f t="shared" si="59"/>
        <v>1320</v>
      </c>
      <c r="I86" s="15">
        <f>'[3]12'!J88</f>
        <v>315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31.01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31.01</v>
      </c>
      <c r="AE86" s="8">
        <f t="shared" si="43"/>
        <v>31.01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31.01</v>
      </c>
      <c r="AL86" s="8">
        <f t="shared" si="35"/>
        <v>252.98000000000002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252.98000000000002</v>
      </c>
      <c r="AT86" s="8">
        <v>30.83</v>
      </c>
      <c r="AU86" s="8">
        <v>30.83</v>
      </c>
      <c r="AW86" s="221">
        <v>31.01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31.01</v>
      </c>
      <c r="BD86" s="221">
        <v>31.01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31.01</v>
      </c>
      <c r="BL86" s="8">
        <f t="shared" si="53"/>
        <v>30.83</v>
      </c>
      <c r="BM86" s="8">
        <f t="shared" si="54"/>
        <v>30.83</v>
      </c>
      <c r="BN86" s="8">
        <f t="shared" si="55"/>
        <v>31.01</v>
      </c>
      <c r="BO86" s="8">
        <f t="shared" si="56"/>
        <v>31.01</v>
      </c>
      <c r="BP86" s="182">
        <f t="shared" si="57"/>
        <v>-0.18000000000000327</v>
      </c>
      <c r="BQ86" s="182">
        <f t="shared" si="58"/>
        <v>-0.18000000000000327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1000</v>
      </c>
      <c r="G87" s="16">
        <f>'[3]12'!G89</f>
        <v>0</v>
      </c>
      <c r="H87" s="17">
        <f t="shared" si="59"/>
        <v>1320</v>
      </c>
      <c r="I87" s="15">
        <f>'[3]12'!J89</f>
        <v>315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31.01</v>
      </c>
      <c r="AE87" s="8">
        <f t="shared" si="43"/>
        <v>31.01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31.01</v>
      </c>
      <c r="AL87" s="8">
        <f t="shared" si="35"/>
        <v>252.98000000000002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252.98000000000002</v>
      </c>
      <c r="AT87" s="8">
        <v>30.83</v>
      </c>
      <c r="AU87" s="8">
        <v>30.83</v>
      </c>
      <c r="AW87" s="221">
        <v>31.01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31.01</v>
      </c>
      <c r="BD87" s="221">
        <v>31.01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31.01</v>
      </c>
      <c r="BL87" s="8">
        <f t="shared" si="53"/>
        <v>30.83</v>
      </c>
      <c r="BM87" s="8">
        <f t="shared" si="54"/>
        <v>30.83</v>
      </c>
      <c r="BN87" s="8">
        <f t="shared" si="55"/>
        <v>31.01</v>
      </c>
      <c r="BO87" s="8">
        <f t="shared" si="56"/>
        <v>31.01</v>
      </c>
      <c r="BP87" s="182">
        <f t="shared" si="57"/>
        <v>-0.18000000000000327</v>
      </c>
      <c r="BQ87" s="182">
        <f t="shared" si="58"/>
        <v>-0.18000000000000327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1000</v>
      </c>
      <c r="G88" s="16">
        <f>'[3]12'!G90</f>
        <v>0</v>
      </c>
      <c r="H88" s="17">
        <f t="shared" si="59"/>
        <v>1320</v>
      </c>
      <c r="I88" s="15">
        <f>'[3]12'!J90</f>
        <v>315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31.01</v>
      </c>
      <c r="AE88" s="8">
        <f t="shared" si="43"/>
        <v>31.01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31.01</v>
      </c>
      <c r="AL88" s="8">
        <f t="shared" si="35"/>
        <v>252.98000000000002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252.98000000000002</v>
      </c>
      <c r="AW88" s="221">
        <v>31.01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31.01</v>
      </c>
      <c r="BD88" s="221">
        <v>31.01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31.01</v>
      </c>
      <c r="BL88" s="8">
        <f t="shared" si="53"/>
        <v>0</v>
      </c>
      <c r="BM88" s="8">
        <f t="shared" si="54"/>
        <v>0</v>
      </c>
      <c r="BN88" s="8">
        <f t="shared" si="55"/>
        <v>31.01</v>
      </c>
      <c r="BO88" s="8">
        <f t="shared" si="56"/>
        <v>31.01</v>
      </c>
      <c r="BP88" s="182">
        <f t="shared" si="57"/>
        <v>-31.01</v>
      </c>
      <c r="BQ88" s="182">
        <f t="shared" si="58"/>
        <v>-31.01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1000</v>
      </c>
      <c r="G89" s="16">
        <f>'[3]12'!G91</f>
        <v>0</v>
      </c>
      <c r="H89" s="17">
        <f t="shared" si="59"/>
        <v>1320</v>
      </c>
      <c r="I89" s="15">
        <f>'[3]12'!J91</f>
        <v>315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31.01</v>
      </c>
      <c r="AE89" s="8">
        <f t="shared" si="43"/>
        <v>31.01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31.01</v>
      </c>
      <c r="AL89" s="8">
        <f t="shared" si="35"/>
        <v>252.98000000000002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252.98000000000002</v>
      </c>
      <c r="AW89" s="221">
        <v>31.01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31.01</v>
      </c>
      <c r="BD89" s="221">
        <v>31.01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31.01</v>
      </c>
      <c r="BL89" s="8">
        <f t="shared" si="53"/>
        <v>0</v>
      </c>
      <c r="BM89" s="8">
        <f t="shared" si="54"/>
        <v>0</v>
      </c>
      <c r="BN89" s="8">
        <f t="shared" si="55"/>
        <v>31.01</v>
      </c>
      <c r="BO89" s="8">
        <f t="shared" si="56"/>
        <v>31.01</v>
      </c>
      <c r="BP89" s="182">
        <f t="shared" si="57"/>
        <v>-31.01</v>
      </c>
      <c r="BQ89" s="182">
        <f t="shared" si="58"/>
        <v>-31.01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1000</v>
      </c>
      <c r="G90" s="16">
        <f>'[3]12'!G92</f>
        <v>0</v>
      </c>
      <c r="H90" s="17">
        <f t="shared" si="59"/>
        <v>1320</v>
      </c>
      <c r="I90" s="15">
        <f>'[3]12'!J92</f>
        <v>315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31.01</v>
      </c>
      <c r="AE90" s="8">
        <f t="shared" si="43"/>
        <v>31.01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31.01</v>
      </c>
      <c r="AL90" s="8">
        <f t="shared" si="35"/>
        <v>252.98000000000002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252.98000000000002</v>
      </c>
      <c r="AW90" s="221">
        <v>31.01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31.01</v>
      </c>
      <c r="BD90" s="221">
        <v>31.01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31.01</v>
      </c>
      <c r="BL90" s="8">
        <f t="shared" si="53"/>
        <v>0</v>
      </c>
      <c r="BM90" s="8">
        <f t="shared" si="54"/>
        <v>0</v>
      </c>
      <c r="BN90" s="8">
        <f t="shared" si="55"/>
        <v>31.01</v>
      </c>
      <c r="BO90" s="8">
        <f t="shared" si="56"/>
        <v>31.01</v>
      </c>
      <c r="BP90" s="182">
        <f t="shared" si="57"/>
        <v>-31.01</v>
      </c>
      <c r="BQ90" s="182">
        <f t="shared" si="58"/>
        <v>-31.01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1000</v>
      </c>
      <c r="G91" s="16">
        <f>'[3]12'!G93</f>
        <v>0</v>
      </c>
      <c r="H91" s="17">
        <f t="shared" si="59"/>
        <v>1320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W91" s="221">
        <v>32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32</v>
      </c>
      <c r="BD91" s="221">
        <v>32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1000</v>
      </c>
      <c r="G92" s="16">
        <f>'[3]12'!G94</f>
        <v>0</v>
      </c>
      <c r="H92" s="17">
        <f t="shared" si="59"/>
        <v>1320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W92" s="221">
        <v>32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32</v>
      </c>
      <c r="BD92" s="221">
        <v>32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1000</v>
      </c>
      <c r="G93" s="16">
        <f>'[3]12'!G95</f>
        <v>0</v>
      </c>
      <c r="H93" s="17">
        <f t="shared" si="59"/>
        <v>1320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</v>
      </c>
      <c r="AW93" s="221">
        <v>32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32</v>
      </c>
      <c r="BD93" s="221">
        <v>32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1000</v>
      </c>
      <c r="G94" s="16">
        <f>'[3]12'!G96</f>
        <v>0</v>
      </c>
      <c r="H94" s="17">
        <f t="shared" si="59"/>
        <v>1320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</v>
      </c>
      <c r="AW94" s="221">
        <v>32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32</v>
      </c>
      <c r="BD94" s="221">
        <v>32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1000</v>
      </c>
      <c r="G95" s="16">
        <f>'[3]12'!G97</f>
        <v>0</v>
      </c>
      <c r="H95" s="17">
        <f t="shared" si="59"/>
        <v>1320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320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320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256</v>
      </c>
      <c r="AW95" s="221">
        <v>32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32</v>
      </c>
      <c r="BD95" s="221">
        <v>32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1000</v>
      </c>
      <c r="G96" s="16">
        <f>'[3]12'!G98</f>
        <v>0</v>
      </c>
      <c r="H96" s="17">
        <f t="shared" si="59"/>
        <v>1320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320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</v>
      </c>
      <c r="AW96" s="221">
        <v>32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32</v>
      </c>
      <c r="BD96" s="221">
        <v>32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1000</v>
      </c>
      <c r="G97" s="16">
        <f>'[3]12'!G99</f>
        <v>0</v>
      </c>
      <c r="H97" s="17">
        <f t="shared" si="59"/>
        <v>1320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320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</v>
      </c>
      <c r="AW97" s="221">
        <v>32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32</v>
      </c>
      <c r="BD97" s="221">
        <v>32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1000</v>
      </c>
      <c r="G98" s="16">
        <f>'[3]12'!G100</f>
        <v>0</v>
      </c>
      <c r="H98" s="17">
        <f t="shared" si="59"/>
        <v>1320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</v>
      </c>
      <c r="AW98" s="221">
        <v>32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32</v>
      </c>
      <c r="BD98" s="221">
        <v>32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6.8206225000000007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6.8206225000000007</v>
      </c>
      <c r="P99" s="15">
        <f t="shared" si="62"/>
        <v>2.4E-2</v>
      </c>
      <c r="Q99" s="15">
        <f t="shared" si="62"/>
        <v>6.8206225000000007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6.8206225000000007</v>
      </c>
      <c r="X99" s="15">
        <f t="shared" si="62"/>
        <v>0.7505650000000007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0.7505650000000007</v>
      </c>
      <c r="AE99" s="15">
        <f t="shared" si="62"/>
        <v>0.72659500000000066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0.72659500000000066</v>
      </c>
      <c r="AL99" s="15">
        <f t="shared" si="62"/>
        <v>5.3434624999999984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5.3434624999999984</v>
      </c>
      <c r="AS99" s="15">
        <f t="shared" si="62"/>
        <v>0</v>
      </c>
      <c r="AT99" s="15">
        <f t="shared" si="62"/>
        <v>0.63885750000000052</v>
      </c>
      <c r="AU99" s="15">
        <f t="shared" si="62"/>
        <v>0.62789500000000054</v>
      </c>
      <c r="AV99" s="15">
        <f t="shared" si="62"/>
        <v>0</v>
      </c>
      <c r="AW99" s="15">
        <f t="shared" si="62"/>
        <v>0.7505650000000007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0.7505650000000007</v>
      </c>
      <c r="BD99" s="15">
        <f t="shared" si="62"/>
        <v>0.72659500000000066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0.72659500000000066</v>
      </c>
      <c r="BK99" s="15"/>
      <c r="BL99" s="15">
        <f t="shared" si="63"/>
        <v>0.63885750000000052</v>
      </c>
      <c r="BM99" s="15">
        <f t="shared" si="63"/>
        <v>0.62789500000000054</v>
      </c>
      <c r="BN99" s="15">
        <f t="shared" si="63"/>
        <v>0.7505650000000007</v>
      </c>
      <c r="BO99" s="15">
        <f t="shared" si="63"/>
        <v>0.72659500000000066</v>
      </c>
      <c r="BP99" s="15">
        <f t="shared" si="63"/>
        <v>-0.11170750000000002</v>
      </c>
      <c r="BQ99" s="15">
        <f t="shared" si="63"/>
        <v>-9.8700000000000024E-2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0.01</v>
      </c>
      <c r="E98">
        <f>PPCL!N98</f>
        <v>0</v>
      </c>
      <c r="F98">
        <f t="shared" si="10"/>
        <v>150</v>
      </c>
      <c r="G98">
        <f t="shared" si="11"/>
        <v>0.01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0.01</v>
      </c>
      <c r="P98">
        <v>2.8289999999999995E-3</v>
      </c>
      <c r="Q98">
        <v>1.6070000000000001E-3</v>
      </c>
      <c r="R98">
        <v>6.0600000000000009E-4</v>
      </c>
      <c r="S98">
        <v>3.0299999999999997E-3</v>
      </c>
      <c r="T98">
        <v>1.9280000000000002E-3</v>
      </c>
      <c r="U98" s="156">
        <f t="shared" si="8"/>
        <v>0.01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2.5000000000000002E-6</v>
      </c>
      <c r="E99" s="156">
        <f t="shared" si="12"/>
        <v>0</v>
      </c>
      <c r="F99" s="156">
        <f t="shared" si="12"/>
        <v>3.6</v>
      </c>
      <c r="G99" s="156">
        <f t="shared" si="12"/>
        <v>2.5000000000000002E-6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2.5000000000000002E-6</v>
      </c>
      <c r="P99" s="156">
        <f t="shared" si="12"/>
        <v>7.0724999999999988E-7</v>
      </c>
      <c r="Q99" s="156">
        <f t="shared" si="12"/>
        <v>4.0175000000000006E-7</v>
      </c>
      <c r="R99" s="156">
        <f t="shared" si="12"/>
        <v>1.5150000000000003E-7</v>
      </c>
      <c r="S99" s="156">
        <f t="shared" si="12"/>
        <v>7.5749999999999995E-7</v>
      </c>
      <c r="T99" s="156">
        <f t="shared" si="12"/>
        <v>4.8200000000000011E-7</v>
      </c>
      <c r="U99" s="156">
        <f t="shared" si="12"/>
        <v>2.5000000000000002E-6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30.66</v>
      </c>
      <c r="E3">
        <f>GT!N3</f>
        <v>0</v>
      </c>
      <c r="F3">
        <f>B3+C3</f>
        <v>84</v>
      </c>
      <c r="G3">
        <f>D3+E3-X3</f>
        <v>30.66</v>
      </c>
      <c r="H3" s="154"/>
      <c r="I3">
        <f>BRPL_EOD!AC3+BRPL_EOD!AD3</f>
        <v>14.12</v>
      </c>
      <c r="J3">
        <f>BYPL_EOD!AC3+BYPL_EOD!AD3</f>
        <v>5</v>
      </c>
      <c r="K3">
        <f>MES_EOD!AC3+MES_EOD!AD3</f>
        <v>0</v>
      </c>
      <c r="L3">
        <f>NDMC_EOD!AC3+NDMC_EOD!AD3</f>
        <v>1.78</v>
      </c>
      <c r="M3">
        <f>TPDDL_EOD!AC3+TPDDL_EOD!AD3</f>
        <v>9.7899999999999991</v>
      </c>
      <c r="N3">
        <f t="shared" ref="N3:N66" si="0">SUM(I3:M3)</f>
        <v>30.689999999999998</v>
      </c>
      <c r="O3" s="154">
        <f t="shared" ref="O3:O66" si="1">G3-N3</f>
        <v>-2.9999999999997584E-2</v>
      </c>
      <c r="P3">
        <v>14.106197458455524</v>
      </c>
      <c r="Q3">
        <v>4.9951124144672532</v>
      </c>
      <c r="R3">
        <v>0</v>
      </c>
      <c r="S3">
        <v>1.7782600195503424</v>
      </c>
      <c r="T3">
        <v>9.7804301075268825</v>
      </c>
      <c r="U3" s="156">
        <f t="shared" ref="U3:U66" si="2">SUM(P3:T3)</f>
        <v>30.66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30.66</v>
      </c>
      <c r="E4">
        <f>GT!N4</f>
        <v>0</v>
      </c>
      <c r="F4">
        <f t="shared" ref="F4:F67" si="4">B4+C4</f>
        <v>84</v>
      </c>
      <c r="G4">
        <f t="shared" ref="G4:G67" si="5">D4+E4-X4</f>
        <v>30.66</v>
      </c>
      <c r="H4" s="154"/>
      <c r="I4">
        <f>BRPL_EOD!AC4+BRPL_EOD!AD4</f>
        <v>14.12</v>
      </c>
      <c r="J4">
        <f>BYPL_EOD!AC4+BYPL_EOD!AD4</f>
        <v>5</v>
      </c>
      <c r="K4">
        <f>MES_EOD!AC4+MES_EOD!AD4</f>
        <v>0</v>
      </c>
      <c r="L4">
        <f>NDMC_EOD!AC4+NDMC_EOD!AD4</f>
        <v>1.78</v>
      </c>
      <c r="M4">
        <f>TPDDL_EOD!AC4+TPDDL_EOD!AD4</f>
        <v>9.7899999999999991</v>
      </c>
      <c r="N4">
        <f t="shared" si="0"/>
        <v>30.689999999999998</v>
      </c>
      <c r="O4" s="154">
        <f t="shared" si="1"/>
        <v>-2.9999999999997584E-2</v>
      </c>
      <c r="P4">
        <v>14.106197458455524</v>
      </c>
      <c r="Q4">
        <v>4.9951124144672532</v>
      </c>
      <c r="R4">
        <v>0</v>
      </c>
      <c r="S4">
        <v>1.7782600195503424</v>
      </c>
      <c r="T4">
        <v>9.7804301075268825</v>
      </c>
      <c r="U4" s="156">
        <f t="shared" si="2"/>
        <v>30.66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30.66</v>
      </c>
      <c r="E5">
        <f>GT!N5</f>
        <v>0</v>
      </c>
      <c r="F5">
        <f t="shared" si="4"/>
        <v>84</v>
      </c>
      <c r="G5">
        <f t="shared" si="5"/>
        <v>30.66</v>
      </c>
      <c r="H5" s="154"/>
      <c r="I5">
        <f>BRPL_EOD!AC5+BRPL_EOD!AD5</f>
        <v>14.12</v>
      </c>
      <c r="J5">
        <f>BYPL_EOD!AC5+BYPL_EOD!AD5</f>
        <v>5</v>
      </c>
      <c r="K5">
        <f>MES_EOD!AC5+MES_EOD!AD5</f>
        <v>0</v>
      </c>
      <c r="L5">
        <f>NDMC_EOD!AC5+NDMC_EOD!AD5</f>
        <v>1.78</v>
      </c>
      <c r="M5">
        <f>TPDDL_EOD!AC5+TPDDL_EOD!AD5</f>
        <v>9.7899999999999991</v>
      </c>
      <c r="N5">
        <f t="shared" si="0"/>
        <v>30.689999999999998</v>
      </c>
      <c r="O5" s="154">
        <f t="shared" si="1"/>
        <v>-2.9999999999997584E-2</v>
      </c>
      <c r="P5">
        <v>14.106197458455524</v>
      </c>
      <c r="Q5">
        <v>4.9951124144672532</v>
      </c>
      <c r="R5">
        <v>0</v>
      </c>
      <c r="S5">
        <v>1.7782600195503424</v>
      </c>
      <c r="T5">
        <v>9.7804301075268825</v>
      </c>
      <c r="U5" s="156">
        <f t="shared" si="2"/>
        <v>30.66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30.66</v>
      </c>
      <c r="E6">
        <f>GT!N6</f>
        <v>0</v>
      </c>
      <c r="F6">
        <f t="shared" si="4"/>
        <v>84</v>
      </c>
      <c r="G6">
        <f t="shared" si="5"/>
        <v>30.66</v>
      </c>
      <c r="H6" s="154"/>
      <c r="I6">
        <f>BRPL_EOD!AC6+BRPL_EOD!AD6</f>
        <v>14.12</v>
      </c>
      <c r="J6">
        <f>BYPL_EOD!AC6+BYPL_EOD!AD6</f>
        <v>5</v>
      </c>
      <c r="K6">
        <f>MES_EOD!AC6+MES_EOD!AD6</f>
        <v>0</v>
      </c>
      <c r="L6">
        <f>NDMC_EOD!AC6+NDMC_EOD!AD6</f>
        <v>1.78</v>
      </c>
      <c r="M6">
        <f>TPDDL_EOD!AC6+TPDDL_EOD!AD6</f>
        <v>9.7899999999999991</v>
      </c>
      <c r="N6">
        <f t="shared" si="0"/>
        <v>30.689999999999998</v>
      </c>
      <c r="O6" s="154">
        <f t="shared" si="1"/>
        <v>-2.9999999999997584E-2</v>
      </c>
      <c r="P6">
        <v>14.106197458455524</v>
      </c>
      <c r="Q6">
        <v>4.9951124144672532</v>
      </c>
      <c r="R6">
        <v>0</v>
      </c>
      <c r="S6">
        <v>1.7782600195503424</v>
      </c>
      <c r="T6">
        <v>9.7804301075268825</v>
      </c>
      <c r="U6" s="156">
        <f t="shared" si="2"/>
        <v>30.66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30.66</v>
      </c>
      <c r="E7">
        <f>GT!N7</f>
        <v>0</v>
      </c>
      <c r="F7">
        <f t="shared" si="4"/>
        <v>84</v>
      </c>
      <c r="G7">
        <f t="shared" si="5"/>
        <v>30.66</v>
      </c>
      <c r="H7" s="154"/>
      <c r="I7">
        <f>BRPL_EOD!AC7+BRPL_EOD!AD7</f>
        <v>14.12</v>
      </c>
      <c r="J7">
        <f>BYPL_EOD!AC7+BYPL_EOD!AD7</f>
        <v>5</v>
      </c>
      <c r="K7">
        <f>MES_EOD!AC7+MES_EOD!AD7</f>
        <v>0</v>
      </c>
      <c r="L7">
        <f>NDMC_EOD!AC7+NDMC_EOD!AD7</f>
        <v>1.78</v>
      </c>
      <c r="M7">
        <f>TPDDL_EOD!AC7+TPDDL_EOD!AD7</f>
        <v>9.7899999999999991</v>
      </c>
      <c r="N7">
        <f t="shared" si="0"/>
        <v>30.689999999999998</v>
      </c>
      <c r="O7" s="154">
        <f t="shared" si="1"/>
        <v>-2.9999999999997584E-2</v>
      </c>
      <c r="P7">
        <v>14.106197458455524</v>
      </c>
      <c r="Q7">
        <v>4.9951124144672532</v>
      </c>
      <c r="R7">
        <v>0</v>
      </c>
      <c r="S7">
        <v>1.7782600195503424</v>
      </c>
      <c r="T7">
        <v>9.7804301075268825</v>
      </c>
      <c r="U7" s="156">
        <f t="shared" si="2"/>
        <v>30.66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30.66</v>
      </c>
      <c r="E8">
        <f>GT!N8</f>
        <v>0</v>
      </c>
      <c r="F8">
        <f t="shared" si="4"/>
        <v>84</v>
      </c>
      <c r="G8">
        <f t="shared" si="5"/>
        <v>30.66</v>
      </c>
      <c r="H8" s="154"/>
      <c r="I8">
        <f>BRPL_EOD!AC8+BRPL_EOD!AD8</f>
        <v>14.12</v>
      </c>
      <c r="J8">
        <f>BYPL_EOD!AC8+BYPL_EOD!AD8</f>
        <v>5</v>
      </c>
      <c r="K8">
        <f>MES_EOD!AC8+MES_EOD!AD8</f>
        <v>0</v>
      </c>
      <c r="L8">
        <f>NDMC_EOD!AC8+NDMC_EOD!AD8</f>
        <v>1.78</v>
      </c>
      <c r="M8">
        <f>TPDDL_EOD!AC8+TPDDL_EOD!AD8</f>
        <v>9.7899999999999991</v>
      </c>
      <c r="N8">
        <f t="shared" si="0"/>
        <v>30.689999999999998</v>
      </c>
      <c r="O8" s="154">
        <f t="shared" si="1"/>
        <v>-2.9999999999997584E-2</v>
      </c>
      <c r="P8">
        <v>14.106197458455524</v>
      </c>
      <c r="Q8">
        <v>4.9951124144672532</v>
      </c>
      <c r="R8">
        <v>0</v>
      </c>
      <c r="S8">
        <v>1.7782600195503424</v>
      </c>
      <c r="T8">
        <v>9.7804301075268825</v>
      </c>
      <c r="U8" s="156">
        <f t="shared" si="2"/>
        <v>30.66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30.66</v>
      </c>
      <c r="E9">
        <f>GT!N9</f>
        <v>0</v>
      </c>
      <c r="F9">
        <f t="shared" si="4"/>
        <v>84</v>
      </c>
      <c r="G9">
        <f t="shared" si="5"/>
        <v>30.66</v>
      </c>
      <c r="H9" s="154"/>
      <c r="I9">
        <f>BRPL_EOD!AC9+BRPL_EOD!AD9</f>
        <v>14.12</v>
      </c>
      <c r="J9">
        <f>BYPL_EOD!AC9+BYPL_EOD!AD9</f>
        <v>5</v>
      </c>
      <c r="K9">
        <f>MES_EOD!AC9+MES_EOD!AD9</f>
        <v>0</v>
      </c>
      <c r="L9">
        <f>NDMC_EOD!AC9+NDMC_EOD!AD9</f>
        <v>1.78</v>
      </c>
      <c r="M9">
        <f>TPDDL_EOD!AC9+TPDDL_EOD!AD9</f>
        <v>9.7899999999999991</v>
      </c>
      <c r="N9">
        <f t="shared" si="0"/>
        <v>30.689999999999998</v>
      </c>
      <c r="O9" s="154">
        <f t="shared" si="1"/>
        <v>-2.9999999999997584E-2</v>
      </c>
      <c r="P9">
        <v>14.106197458455524</v>
      </c>
      <c r="Q9">
        <v>4.9951124144672532</v>
      </c>
      <c r="R9">
        <v>0</v>
      </c>
      <c r="S9">
        <v>1.7782600195503424</v>
      </c>
      <c r="T9">
        <v>9.7804301075268825</v>
      </c>
      <c r="U9" s="156">
        <f t="shared" si="2"/>
        <v>30.66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30.66</v>
      </c>
      <c r="E10">
        <f>GT!N10</f>
        <v>0</v>
      </c>
      <c r="F10">
        <f t="shared" si="4"/>
        <v>84</v>
      </c>
      <c r="G10">
        <f t="shared" si="5"/>
        <v>30.66</v>
      </c>
      <c r="H10" s="154"/>
      <c r="I10">
        <f>BRPL_EOD!AC10+BRPL_EOD!AD10</f>
        <v>14.12</v>
      </c>
      <c r="J10">
        <f>BYPL_EOD!AC10+BYPL_EOD!AD10</f>
        <v>5</v>
      </c>
      <c r="K10">
        <f>MES_EOD!AC10+MES_EOD!AD10</f>
        <v>0</v>
      </c>
      <c r="L10">
        <f>NDMC_EOD!AC10+NDMC_EOD!AD10</f>
        <v>1.78</v>
      </c>
      <c r="M10">
        <f>TPDDL_EOD!AC10+TPDDL_EOD!AD10</f>
        <v>9.7899999999999991</v>
      </c>
      <c r="N10">
        <f t="shared" si="0"/>
        <v>30.689999999999998</v>
      </c>
      <c r="O10" s="154">
        <f t="shared" si="1"/>
        <v>-2.9999999999997584E-2</v>
      </c>
      <c r="P10">
        <v>14.106197458455524</v>
      </c>
      <c r="Q10">
        <v>4.9951124144672532</v>
      </c>
      <c r="R10">
        <v>0</v>
      </c>
      <c r="S10">
        <v>1.7782600195503424</v>
      </c>
      <c r="T10">
        <v>9.7804301075268825</v>
      </c>
      <c r="U10" s="156">
        <f t="shared" si="2"/>
        <v>30.66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30.66</v>
      </c>
      <c r="E11">
        <f>GT!N11</f>
        <v>0</v>
      </c>
      <c r="F11">
        <f t="shared" si="4"/>
        <v>84</v>
      </c>
      <c r="G11">
        <f t="shared" si="5"/>
        <v>30.66</v>
      </c>
      <c r="H11" s="154"/>
      <c r="I11">
        <f>BRPL_EOD!AC11+BRPL_EOD!AD11</f>
        <v>14.12</v>
      </c>
      <c r="J11">
        <f>BYPL_EOD!AC11+BYPL_EOD!AD11</f>
        <v>5</v>
      </c>
      <c r="K11">
        <f>MES_EOD!AC11+MES_EOD!AD11</f>
        <v>0</v>
      </c>
      <c r="L11">
        <f>NDMC_EOD!AC11+NDMC_EOD!AD11</f>
        <v>1.78</v>
      </c>
      <c r="M11">
        <f>TPDDL_EOD!AC11+TPDDL_EOD!AD11</f>
        <v>9.7899999999999991</v>
      </c>
      <c r="N11">
        <f t="shared" si="0"/>
        <v>30.689999999999998</v>
      </c>
      <c r="O11" s="154">
        <f t="shared" si="1"/>
        <v>-2.9999999999997584E-2</v>
      </c>
      <c r="P11">
        <v>14.106197458455524</v>
      </c>
      <c r="Q11">
        <v>4.9951124144672532</v>
      </c>
      <c r="R11">
        <v>0</v>
      </c>
      <c r="S11">
        <v>1.7782600195503424</v>
      </c>
      <c r="T11">
        <v>9.7804301075268825</v>
      </c>
      <c r="U11" s="156">
        <f t="shared" si="2"/>
        <v>30.66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30.66</v>
      </c>
      <c r="E12">
        <f>GT!N12</f>
        <v>0</v>
      </c>
      <c r="F12">
        <f t="shared" si="4"/>
        <v>84</v>
      </c>
      <c r="G12">
        <f t="shared" si="5"/>
        <v>30.66</v>
      </c>
      <c r="H12" s="154"/>
      <c r="I12">
        <f>BRPL_EOD!AC12+BRPL_EOD!AD12</f>
        <v>14.12</v>
      </c>
      <c r="J12">
        <f>BYPL_EOD!AC12+BYPL_EOD!AD12</f>
        <v>5</v>
      </c>
      <c r="K12">
        <f>MES_EOD!AC12+MES_EOD!AD12</f>
        <v>0</v>
      </c>
      <c r="L12">
        <f>NDMC_EOD!AC12+NDMC_EOD!AD12</f>
        <v>1.78</v>
      </c>
      <c r="M12">
        <f>TPDDL_EOD!AC12+TPDDL_EOD!AD12</f>
        <v>9.7899999999999991</v>
      </c>
      <c r="N12">
        <f t="shared" si="0"/>
        <v>30.689999999999998</v>
      </c>
      <c r="O12" s="154">
        <f t="shared" si="1"/>
        <v>-2.9999999999997584E-2</v>
      </c>
      <c r="P12">
        <v>14.106197458455524</v>
      </c>
      <c r="Q12">
        <v>4.9951124144672532</v>
      </c>
      <c r="R12">
        <v>0</v>
      </c>
      <c r="S12">
        <v>1.7782600195503424</v>
      </c>
      <c r="T12">
        <v>9.7804301075268825</v>
      </c>
      <c r="U12" s="156">
        <f t="shared" si="2"/>
        <v>30.66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30.66</v>
      </c>
      <c r="E13">
        <f>GT!N13</f>
        <v>0</v>
      </c>
      <c r="F13">
        <f t="shared" si="4"/>
        <v>84</v>
      </c>
      <c r="G13">
        <f t="shared" si="5"/>
        <v>30.66</v>
      </c>
      <c r="H13" s="154"/>
      <c r="I13">
        <f>BRPL_EOD!AC13+BRPL_EOD!AD13</f>
        <v>14.12</v>
      </c>
      <c r="J13">
        <f>BYPL_EOD!AC13+BYPL_EOD!AD13</f>
        <v>5</v>
      </c>
      <c r="K13">
        <f>MES_EOD!AC13+MES_EOD!AD13</f>
        <v>0</v>
      </c>
      <c r="L13">
        <f>NDMC_EOD!AC13+NDMC_EOD!AD13</f>
        <v>1.78</v>
      </c>
      <c r="M13">
        <f>TPDDL_EOD!AC13+TPDDL_EOD!AD13</f>
        <v>9.7899999999999991</v>
      </c>
      <c r="N13">
        <f t="shared" si="0"/>
        <v>30.689999999999998</v>
      </c>
      <c r="O13" s="154">
        <f t="shared" si="1"/>
        <v>-2.9999999999997584E-2</v>
      </c>
      <c r="P13">
        <v>14.106197458455524</v>
      </c>
      <c r="Q13">
        <v>4.9951124144672532</v>
      </c>
      <c r="R13">
        <v>0</v>
      </c>
      <c r="S13">
        <v>1.7782600195503424</v>
      </c>
      <c r="T13">
        <v>9.7804301075268825</v>
      </c>
      <c r="U13" s="156">
        <f t="shared" si="2"/>
        <v>30.66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30.66</v>
      </c>
      <c r="E14">
        <f>GT!N14</f>
        <v>0</v>
      </c>
      <c r="F14">
        <f t="shared" si="4"/>
        <v>84</v>
      </c>
      <c r="G14">
        <f t="shared" si="5"/>
        <v>30.66</v>
      </c>
      <c r="H14" s="154"/>
      <c r="I14">
        <f>BRPL_EOD!AC14+BRPL_EOD!AD14</f>
        <v>14.12</v>
      </c>
      <c r="J14">
        <f>BYPL_EOD!AC14+BYPL_EOD!AD14</f>
        <v>5</v>
      </c>
      <c r="K14">
        <f>MES_EOD!AC14+MES_EOD!AD14</f>
        <v>0</v>
      </c>
      <c r="L14">
        <f>NDMC_EOD!AC14+NDMC_EOD!AD14</f>
        <v>1.78</v>
      </c>
      <c r="M14">
        <f>TPDDL_EOD!AC14+TPDDL_EOD!AD14</f>
        <v>9.7899999999999991</v>
      </c>
      <c r="N14">
        <f t="shared" si="0"/>
        <v>30.689999999999998</v>
      </c>
      <c r="O14" s="154">
        <f t="shared" si="1"/>
        <v>-2.9999999999997584E-2</v>
      </c>
      <c r="P14">
        <v>14.106197458455524</v>
      </c>
      <c r="Q14">
        <v>4.9951124144672532</v>
      </c>
      <c r="R14">
        <v>0</v>
      </c>
      <c r="S14">
        <v>1.7782600195503424</v>
      </c>
      <c r="T14">
        <v>9.7804301075268825</v>
      </c>
      <c r="U14" s="156">
        <f t="shared" si="2"/>
        <v>30.66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30.66</v>
      </c>
      <c r="E15">
        <f>GT!N15</f>
        <v>0</v>
      </c>
      <c r="F15">
        <f t="shared" si="4"/>
        <v>84</v>
      </c>
      <c r="G15">
        <f t="shared" si="5"/>
        <v>30.66</v>
      </c>
      <c r="H15" s="154"/>
      <c r="I15">
        <f>BRPL_EOD!AC15+BRPL_EOD!AD15</f>
        <v>14.12</v>
      </c>
      <c r="J15">
        <f>BYPL_EOD!AC15+BYPL_EOD!AD15</f>
        <v>5</v>
      </c>
      <c r="K15">
        <f>MES_EOD!AC15+MES_EOD!AD15</f>
        <v>0</v>
      </c>
      <c r="L15">
        <f>NDMC_EOD!AC15+NDMC_EOD!AD15</f>
        <v>1.78</v>
      </c>
      <c r="M15">
        <f>TPDDL_EOD!AC15+TPDDL_EOD!AD15</f>
        <v>9.7899999999999991</v>
      </c>
      <c r="N15">
        <f t="shared" si="0"/>
        <v>30.689999999999998</v>
      </c>
      <c r="O15" s="154">
        <f t="shared" si="1"/>
        <v>-2.9999999999997584E-2</v>
      </c>
      <c r="P15">
        <v>14.106197458455524</v>
      </c>
      <c r="Q15">
        <v>4.9951124144672532</v>
      </c>
      <c r="R15">
        <v>0</v>
      </c>
      <c r="S15">
        <v>1.7782600195503424</v>
      </c>
      <c r="T15">
        <v>9.7804301075268825</v>
      </c>
      <c r="U15" s="156">
        <f t="shared" si="2"/>
        <v>30.66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30.66</v>
      </c>
      <c r="E16">
        <f>GT!N16</f>
        <v>0</v>
      </c>
      <c r="F16">
        <f t="shared" si="4"/>
        <v>84</v>
      </c>
      <c r="G16">
        <f t="shared" si="5"/>
        <v>30.66</v>
      </c>
      <c r="H16" s="154"/>
      <c r="I16">
        <f>BRPL_EOD!AC16+BRPL_EOD!AD16</f>
        <v>14.12</v>
      </c>
      <c r="J16">
        <f>BYPL_EOD!AC16+BYPL_EOD!AD16</f>
        <v>5</v>
      </c>
      <c r="K16">
        <f>MES_EOD!AC16+MES_EOD!AD16</f>
        <v>0</v>
      </c>
      <c r="L16">
        <f>NDMC_EOD!AC16+NDMC_EOD!AD16</f>
        <v>1.78</v>
      </c>
      <c r="M16">
        <f>TPDDL_EOD!AC16+TPDDL_EOD!AD16</f>
        <v>9.7899999999999991</v>
      </c>
      <c r="N16">
        <f t="shared" si="0"/>
        <v>30.689999999999998</v>
      </c>
      <c r="O16" s="154">
        <f t="shared" si="1"/>
        <v>-2.9999999999997584E-2</v>
      </c>
      <c r="P16">
        <v>14.106197458455524</v>
      </c>
      <c r="Q16">
        <v>4.9951124144672532</v>
      </c>
      <c r="R16">
        <v>0</v>
      </c>
      <c r="S16">
        <v>1.7782600195503424</v>
      </c>
      <c r="T16">
        <v>9.7804301075268825</v>
      </c>
      <c r="U16" s="156">
        <f t="shared" si="2"/>
        <v>30.66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30.66</v>
      </c>
      <c r="E17">
        <f>GT!N17</f>
        <v>0</v>
      </c>
      <c r="F17">
        <f t="shared" si="4"/>
        <v>84</v>
      </c>
      <c r="G17">
        <f t="shared" si="5"/>
        <v>30.66</v>
      </c>
      <c r="H17" s="154"/>
      <c r="I17">
        <f>BRPL_EOD!AC17+BRPL_EOD!AD17</f>
        <v>14.12</v>
      </c>
      <c r="J17">
        <f>BYPL_EOD!AC17+BYPL_EOD!AD17</f>
        <v>5</v>
      </c>
      <c r="K17">
        <f>MES_EOD!AC17+MES_EOD!AD17</f>
        <v>0</v>
      </c>
      <c r="L17">
        <f>NDMC_EOD!AC17+NDMC_EOD!AD17</f>
        <v>1.78</v>
      </c>
      <c r="M17">
        <f>TPDDL_EOD!AC17+TPDDL_EOD!AD17</f>
        <v>9.7899999999999991</v>
      </c>
      <c r="N17">
        <f t="shared" si="0"/>
        <v>30.689999999999998</v>
      </c>
      <c r="O17" s="154">
        <f t="shared" si="1"/>
        <v>-2.9999999999997584E-2</v>
      </c>
      <c r="P17">
        <v>14.106197458455524</v>
      </c>
      <c r="Q17">
        <v>4.9951124144672532</v>
      </c>
      <c r="R17">
        <v>0</v>
      </c>
      <c r="S17">
        <v>1.7782600195503424</v>
      </c>
      <c r="T17">
        <v>9.7804301075268825</v>
      </c>
      <c r="U17" s="156">
        <f t="shared" si="2"/>
        <v>30.66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30.66</v>
      </c>
      <c r="E18">
        <f>GT!N18</f>
        <v>0</v>
      </c>
      <c r="F18">
        <f t="shared" si="4"/>
        <v>84</v>
      </c>
      <c r="G18">
        <f t="shared" si="5"/>
        <v>30.66</v>
      </c>
      <c r="H18" s="154"/>
      <c r="I18">
        <f>BRPL_EOD!AC18+BRPL_EOD!AD18</f>
        <v>14.12</v>
      </c>
      <c r="J18">
        <f>BYPL_EOD!AC18+BYPL_EOD!AD18</f>
        <v>5</v>
      </c>
      <c r="K18">
        <f>MES_EOD!AC18+MES_EOD!AD18</f>
        <v>0</v>
      </c>
      <c r="L18">
        <f>NDMC_EOD!AC18+NDMC_EOD!AD18</f>
        <v>1.78</v>
      </c>
      <c r="M18">
        <f>TPDDL_EOD!AC18+TPDDL_EOD!AD18</f>
        <v>9.7899999999999991</v>
      </c>
      <c r="N18">
        <f t="shared" si="0"/>
        <v>30.689999999999998</v>
      </c>
      <c r="O18" s="154">
        <f t="shared" si="1"/>
        <v>-2.9999999999997584E-2</v>
      </c>
      <c r="P18">
        <v>14.106197458455524</v>
      </c>
      <c r="Q18">
        <v>4.9951124144672532</v>
      </c>
      <c r="R18">
        <v>0</v>
      </c>
      <c r="S18">
        <v>1.7782600195503424</v>
      </c>
      <c r="T18">
        <v>9.7804301075268825</v>
      </c>
      <c r="U18" s="156">
        <f t="shared" si="2"/>
        <v>30.66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30.66</v>
      </c>
      <c r="E19">
        <f>GT!N19</f>
        <v>0</v>
      </c>
      <c r="F19">
        <f t="shared" si="4"/>
        <v>84</v>
      </c>
      <c r="G19">
        <f t="shared" si="5"/>
        <v>30.66</v>
      </c>
      <c r="H19" s="154"/>
      <c r="I19">
        <f>BRPL_EOD!AC19+BRPL_EOD!AD19</f>
        <v>14.12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9.7899999999999991</v>
      </c>
      <c r="N19">
        <f t="shared" si="0"/>
        <v>30.689999999999998</v>
      </c>
      <c r="O19" s="154">
        <f t="shared" si="1"/>
        <v>-2.9999999999997584E-2</v>
      </c>
      <c r="P19">
        <v>14.106197458455524</v>
      </c>
      <c r="Q19">
        <v>4.9951124144672532</v>
      </c>
      <c r="R19">
        <v>0</v>
      </c>
      <c r="S19">
        <v>1.7782600195503424</v>
      </c>
      <c r="T19">
        <v>9.7804301075268825</v>
      </c>
      <c r="U19" s="156">
        <f t="shared" si="2"/>
        <v>30.66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30.66</v>
      </c>
      <c r="E20">
        <f>GT!N20</f>
        <v>0</v>
      </c>
      <c r="F20">
        <f t="shared" si="4"/>
        <v>84</v>
      </c>
      <c r="G20">
        <f t="shared" si="5"/>
        <v>30.66</v>
      </c>
      <c r="H20" s="154"/>
      <c r="I20">
        <f>BRPL_EOD!AC20+BRPL_EOD!AD20</f>
        <v>14.12</v>
      </c>
      <c r="J20">
        <f>BYPL_EOD!AC20+BYPL_EOD!AD20</f>
        <v>5</v>
      </c>
      <c r="K20">
        <f>MES_EOD!AC20+MES_EOD!AD20</f>
        <v>0</v>
      </c>
      <c r="L20">
        <f>NDMC_EOD!AC20+NDMC_EOD!AD20</f>
        <v>1.78</v>
      </c>
      <c r="M20">
        <f>TPDDL_EOD!AC20+TPDDL_EOD!AD20</f>
        <v>9.7899999999999991</v>
      </c>
      <c r="N20">
        <f t="shared" si="0"/>
        <v>30.689999999999998</v>
      </c>
      <c r="O20" s="154">
        <f t="shared" si="1"/>
        <v>-2.9999999999997584E-2</v>
      </c>
      <c r="P20">
        <v>14.106197458455524</v>
      </c>
      <c r="Q20">
        <v>4.9951124144672532</v>
      </c>
      <c r="R20">
        <v>0</v>
      </c>
      <c r="S20">
        <v>1.7782600195503424</v>
      </c>
      <c r="T20">
        <v>9.7804301075268825</v>
      </c>
      <c r="U20" s="156">
        <f t="shared" si="2"/>
        <v>30.66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30.66</v>
      </c>
      <c r="E21">
        <f>GT!N21</f>
        <v>0</v>
      </c>
      <c r="F21">
        <f t="shared" si="4"/>
        <v>84</v>
      </c>
      <c r="G21">
        <f t="shared" si="5"/>
        <v>30.66</v>
      </c>
      <c r="H21" s="154"/>
      <c r="I21">
        <f>BRPL_EOD!AC21+BRPL_EOD!AD21</f>
        <v>14.12</v>
      </c>
      <c r="J21">
        <f>BYPL_EOD!AC21+BYPL_EOD!AD21</f>
        <v>5</v>
      </c>
      <c r="K21">
        <f>MES_EOD!AC21+MES_EOD!AD21</f>
        <v>0</v>
      </c>
      <c r="L21">
        <f>NDMC_EOD!AC21+NDMC_EOD!AD21</f>
        <v>1.78</v>
      </c>
      <c r="M21">
        <f>TPDDL_EOD!AC21+TPDDL_EOD!AD21</f>
        <v>9.7899999999999991</v>
      </c>
      <c r="N21">
        <f t="shared" si="0"/>
        <v>30.689999999999998</v>
      </c>
      <c r="O21" s="154">
        <f t="shared" si="1"/>
        <v>-2.9999999999997584E-2</v>
      </c>
      <c r="P21">
        <v>14.106197458455524</v>
      </c>
      <c r="Q21">
        <v>4.9951124144672532</v>
      </c>
      <c r="R21">
        <v>0</v>
      </c>
      <c r="S21">
        <v>1.7782600195503424</v>
      </c>
      <c r="T21">
        <v>9.7804301075268825</v>
      </c>
      <c r="U21" s="156">
        <f t="shared" si="2"/>
        <v>30.66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30.66</v>
      </c>
      <c r="E22">
        <f>GT!N22</f>
        <v>0</v>
      </c>
      <c r="F22">
        <f t="shared" si="4"/>
        <v>84</v>
      </c>
      <c r="G22">
        <f t="shared" si="5"/>
        <v>30.66</v>
      </c>
      <c r="H22" s="154"/>
      <c r="I22">
        <f>BRPL_EOD!AC22+BRPL_EOD!AD22</f>
        <v>14.12</v>
      </c>
      <c r="J22">
        <f>BYPL_EOD!AC22+BYPL_EOD!AD22</f>
        <v>5</v>
      </c>
      <c r="K22">
        <f>MES_EOD!AC22+MES_EOD!AD22</f>
        <v>0</v>
      </c>
      <c r="L22">
        <f>NDMC_EOD!AC22+NDMC_EOD!AD22</f>
        <v>1.78</v>
      </c>
      <c r="M22">
        <f>TPDDL_EOD!AC22+TPDDL_EOD!AD22</f>
        <v>9.7899999999999991</v>
      </c>
      <c r="N22">
        <f t="shared" si="0"/>
        <v>30.689999999999998</v>
      </c>
      <c r="O22" s="154">
        <f t="shared" si="1"/>
        <v>-2.9999999999997584E-2</v>
      </c>
      <c r="P22">
        <v>14.106197458455524</v>
      </c>
      <c r="Q22">
        <v>4.9951124144672532</v>
      </c>
      <c r="R22">
        <v>0</v>
      </c>
      <c r="S22">
        <v>1.7782600195503424</v>
      </c>
      <c r="T22">
        <v>9.7804301075268825</v>
      </c>
      <c r="U22" s="156">
        <f t="shared" si="2"/>
        <v>30.66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30.66</v>
      </c>
      <c r="E23">
        <f>GT!N23</f>
        <v>0</v>
      </c>
      <c r="F23">
        <f t="shared" si="4"/>
        <v>84</v>
      </c>
      <c r="G23">
        <f t="shared" si="5"/>
        <v>30.66</v>
      </c>
      <c r="H23" s="154"/>
      <c r="I23">
        <f>BRPL_EOD!AC23+BRPL_EOD!AD23</f>
        <v>14.12</v>
      </c>
      <c r="J23">
        <f>BYPL_EOD!AC23+BYPL_EOD!AD23</f>
        <v>5</v>
      </c>
      <c r="K23">
        <f>MES_EOD!AC23+MES_EOD!AD23</f>
        <v>0</v>
      </c>
      <c r="L23">
        <f>NDMC_EOD!AC23+NDMC_EOD!AD23</f>
        <v>1.78</v>
      </c>
      <c r="M23">
        <f>TPDDL_EOD!AC23+TPDDL_EOD!AD23</f>
        <v>9.7899999999999991</v>
      </c>
      <c r="N23">
        <f t="shared" si="0"/>
        <v>30.689999999999998</v>
      </c>
      <c r="O23" s="154">
        <f t="shared" si="1"/>
        <v>-2.9999999999997584E-2</v>
      </c>
      <c r="P23">
        <v>14.106197458455524</v>
      </c>
      <c r="Q23">
        <v>4.9951124144672532</v>
      </c>
      <c r="R23">
        <v>0</v>
      </c>
      <c r="S23">
        <v>1.7782600195503424</v>
      </c>
      <c r="T23">
        <v>9.7804301075268825</v>
      </c>
      <c r="U23" s="156">
        <f t="shared" si="2"/>
        <v>30.66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30.66</v>
      </c>
      <c r="E24">
        <f>GT!N24</f>
        <v>0</v>
      </c>
      <c r="F24">
        <f t="shared" si="4"/>
        <v>84</v>
      </c>
      <c r="G24">
        <f t="shared" si="5"/>
        <v>30.66</v>
      </c>
      <c r="H24" s="154"/>
      <c r="I24">
        <f>BRPL_EOD!AC24+BRPL_EOD!AD24</f>
        <v>14.12</v>
      </c>
      <c r="J24">
        <f>BYPL_EOD!AC24+BYPL_EOD!AD24</f>
        <v>5</v>
      </c>
      <c r="K24">
        <f>MES_EOD!AC24+MES_EOD!AD24</f>
        <v>0</v>
      </c>
      <c r="L24">
        <f>NDMC_EOD!AC24+NDMC_EOD!AD24</f>
        <v>1.78</v>
      </c>
      <c r="M24">
        <f>TPDDL_EOD!AC24+TPDDL_EOD!AD24</f>
        <v>9.7899999999999991</v>
      </c>
      <c r="N24">
        <f t="shared" si="0"/>
        <v>30.689999999999998</v>
      </c>
      <c r="O24" s="154">
        <f t="shared" si="1"/>
        <v>-2.9999999999997584E-2</v>
      </c>
      <c r="P24">
        <v>14.106197458455524</v>
      </c>
      <c r="Q24">
        <v>4.9951124144672532</v>
      </c>
      <c r="R24">
        <v>0</v>
      </c>
      <c r="S24">
        <v>1.7782600195503424</v>
      </c>
      <c r="T24">
        <v>9.7804301075268825</v>
      </c>
      <c r="U24" s="156">
        <f t="shared" si="2"/>
        <v>30.66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30.66</v>
      </c>
      <c r="E25">
        <f>GT!N25</f>
        <v>0</v>
      </c>
      <c r="F25">
        <f t="shared" si="4"/>
        <v>84</v>
      </c>
      <c r="G25">
        <f t="shared" si="5"/>
        <v>30.66</v>
      </c>
      <c r="H25" s="154"/>
      <c r="I25">
        <f>BRPL_EOD!AC25+BRPL_EOD!AD25</f>
        <v>14.12</v>
      </c>
      <c r="J25">
        <f>BYPL_EOD!AC25+BYPL_EOD!AD25</f>
        <v>5</v>
      </c>
      <c r="K25">
        <f>MES_EOD!AC25+MES_EOD!AD25</f>
        <v>0</v>
      </c>
      <c r="L25">
        <f>NDMC_EOD!AC25+NDMC_EOD!AD25</f>
        <v>1.78</v>
      </c>
      <c r="M25">
        <f>TPDDL_EOD!AC25+TPDDL_EOD!AD25</f>
        <v>9.7899999999999991</v>
      </c>
      <c r="N25">
        <f t="shared" si="0"/>
        <v>30.689999999999998</v>
      </c>
      <c r="O25" s="154">
        <f t="shared" si="1"/>
        <v>-2.9999999999997584E-2</v>
      </c>
      <c r="P25">
        <v>14.106197458455524</v>
      </c>
      <c r="Q25">
        <v>4.9951124144672532</v>
      </c>
      <c r="R25">
        <v>0</v>
      </c>
      <c r="S25">
        <v>1.7782600195503424</v>
      </c>
      <c r="T25">
        <v>9.7804301075268825</v>
      </c>
      <c r="U25" s="156">
        <f t="shared" si="2"/>
        <v>30.66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30.66</v>
      </c>
      <c r="E26">
        <f>GT!N26</f>
        <v>0</v>
      </c>
      <c r="F26">
        <f t="shared" si="4"/>
        <v>84</v>
      </c>
      <c r="G26">
        <f t="shared" si="5"/>
        <v>30.66</v>
      </c>
      <c r="H26" s="154"/>
      <c r="I26">
        <f>BRPL_EOD!AC26+BRPL_EOD!AD26</f>
        <v>14.12</v>
      </c>
      <c r="J26">
        <f>BYPL_EOD!AC26+BYPL_EOD!AD26</f>
        <v>5</v>
      </c>
      <c r="K26">
        <f>MES_EOD!AC26+MES_EOD!AD26</f>
        <v>0</v>
      </c>
      <c r="L26">
        <f>NDMC_EOD!AC26+NDMC_EOD!AD26</f>
        <v>1.78</v>
      </c>
      <c r="M26">
        <f>TPDDL_EOD!AC26+TPDDL_EOD!AD26</f>
        <v>9.7899999999999991</v>
      </c>
      <c r="N26">
        <f t="shared" si="0"/>
        <v>30.689999999999998</v>
      </c>
      <c r="O26" s="154">
        <f t="shared" si="1"/>
        <v>-2.9999999999997584E-2</v>
      </c>
      <c r="P26">
        <v>14.106197458455524</v>
      </c>
      <c r="Q26">
        <v>4.9951124144672532</v>
      </c>
      <c r="R26">
        <v>0</v>
      </c>
      <c r="S26">
        <v>1.7782600195503424</v>
      </c>
      <c r="T26">
        <v>9.7804301075268825</v>
      </c>
      <c r="U26" s="156">
        <f t="shared" si="2"/>
        <v>30.66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30.66</v>
      </c>
      <c r="E27">
        <f>GT!N27</f>
        <v>0</v>
      </c>
      <c r="F27">
        <f t="shared" si="4"/>
        <v>84</v>
      </c>
      <c r="G27">
        <f t="shared" si="5"/>
        <v>30.66</v>
      </c>
      <c r="H27" s="154"/>
      <c r="I27">
        <f>BRPL_EOD!AC27+BRPL_EOD!AD27</f>
        <v>14.12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9.7899999999999991</v>
      </c>
      <c r="N27">
        <f t="shared" si="0"/>
        <v>30.689999999999998</v>
      </c>
      <c r="O27" s="154">
        <f t="shared" si="1"/>
        <v>-2.9999999999997584E-2</v>
      </c>
      <c r="P27">
        <v>14.106197458455524</v>
      </c>
      <c r="Q27">
        <v>4.9951124144672532</v>
      </c>
      <c r="R27">
        <v>0</v>
      </c>
      <c r="S27">
        <v>1.7782600195503424</v>
      </c>
      <c r="T27">
        <v>9.7804301075268825</v>
      </c>
      <c r="U27" s="156">
        <f t="shared" si="2"/>
        <v>30.66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30.66</v>
      </c>
      <c r="E28">
        <f>GT!N28</f>
        <v>0</v>
      </c>
      <c r="F28">
        <f t="shared" si="4"/>
        <v>84</v>
      </c>
      <c r="G28">
        <f t="shared" si="5"/>
        <v>30.66</v>
      </c>
      <c r="H28" s="154"/>
      <c r="I28">
        <f>BRPL_EOD!AC28+BRPL_EOD!AD28</f>
        <v>14.12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9.7899999999999991</v>
      </c>
      <c r="N28">
        <f t="shared" si="0"/>
        <v>30.689999999999998</v>
      </c>
      <c r="O28" s="154">
        <f t="shared" si="1"/>
        <v>-2.9999999999997584E-2</v>
      </c>
      <c r="P28">
        <v>14.106197458455524</v>
      </c>
      <c r="Q28">
        <v>4.9951124144672532</v>
      </c>
      <c r="R28">
        <v>0</v>
      </c>
      <c r="S28">
        <v>1.7782600195503424</v>
      </c>
      <c r="T28">
        <v>9.7804301075268825</v>
      </c>
      <c r="U28" s="156">
        <f t="shared" si="2"/>
        <v>30.66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30.66</v>
      </c>
      <c r="E29">
        <f>GT!N29</f>
        <v>0</v>
      </c>
      <c r="F29">
        <f t="shared" si="4"/>
        <v>84</v>
      </c>
      <c r="G29">
        <f t="shared" si="5"/>
        <v>30.66</v>
      </c>
      <c r="H29" s="154"/>
      <c r="I29">
        <f>BRPL_EOD!AC29+BRPL_EOD!AD29</f>
        <v>14.12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9.7899999999999991</v>
      </c>
      <c r="N29">
        <f t="shared" si="0"/>
        <v>30.689999999999998</v>
      </c>
      <c r="O29" s="154">
        <f t="shared" si="1"/>
        <v>-2.9999999999997584E-2</v>
      </c>
      <c r="P29">
        <v>14.106197458455524</v>
      </c>
      <c r="Q29">
        <v>4.9951124144672532</v>
      </c>
      <c r="R29">
        <v>0</v>
      </c>
      <c r="S29">
        <v>1.7782600195503424</v>
      </c>
      <c r="T29">
        <v>9.7804301075268825</v>
      </c>
      <c r="U29" s="156">
        <f t="shared" si="2"/>
        <v>30.66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30.66</v>
      </c>
      <c r="E30">
        <f>GT!N30</f>
        <v>0</v>
      </c>
      <c r="F30">
        <f t="shared" si="4"/>
        <v>84</v>
      </c>
      <c r="G30">
        <f t="shared" si="5"/>
        <v>30.66</v>
      </c>
      <c r="H30" s="154"/>
      <c r="I30">
        <f>BRPL_EOD!AC30+BRPL_EOD!AD30</f>
        <v>14.12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9.7899999999999991</v>
      </c>
      <c r="N30">
        <f t="shared" si="0"/>
        <v>30.689999999999998</v>
      </c>
      <c r="O30" s="154">
        <f t="shared" si="1"/>
        <v>-2.9999999999997584E-2</v>
      </c>
      <c r="P30">
        <v>14.106197458455524</v>
      </c>
      <c r="Q30">
        <v>4.9951124144672532</v>
      </c>
      <c r="R30">
        <v>0</v>
      </c>
      <c r="S30">
        <v>1.7782600195503424</v>
      </c>
      <c r="T30">
        <v>9.7804301075268825</v>
      </c>
      <c r="U30" s="156">
        <f t="shared" si="2"/>
        <v>30.66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30.66</v>
      </c>
      <c r="E31">
        <f>GT!N31</f>
        <v>0</v>
      </c>
      <c r="F31">
        <f t="shared" si="4"/>
        <v>84</v>
      </c>
      <c r="G31">
        <f t="shared" si="5"/>
        <v>30.66</v>
      </c>
      <c r="H31" s="154"/>
      <c r="I31">
        <f>BRPL_EOD!AC31+BRPL_EOD!AD31</f>
        <v>14.12</v>
      </c>
      <c r="J31">
        <f>BYPL_EOD!AC31+BYPL_EOD!AD31</f>
        <v>5</v>
      </c>
      <c r="K31">
        <f>MES_EOD!AC31+MES_EOD!AD31</f>
        <v>0</v>
      </c>
      <c r="L31">
        <f>NDMC_EOD!AC31+NDMC_EOD!AD31</f>
        <v>1.78</v>
      </c>
      <c r="M31">
        <f>TPDDL_EOD!AC31+TPDDL_EOD!AD31</f>
        <v>9.7899999999999991</v>
      </c>
      <c r="N31">
        <f t="shared" si="0"/>
        <v>30.689999999999998</v>
      </c>
      <c r="O31" s="154">
        <f t="shared" si="1"/>
        <v>-2.9999999999997584E-2</v>
      </c>
      <c r="P31">
        <v>14.106197458455524</v>
      </c>
      <c r="Q31">
        <v>4.9951124144672532</v>
      </c>
      <c r="R31">
        <v>0</v>
      </c>
      <c r="S31">
        <v>1.7782600195503424</v>
      </c>
      <c r="T31">
        <v>9.7804301075268825</v>
      </c>
      <c r="U31" s="156">
        <f t="shared" si="2"/>
        <v>30.66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30.71</v>
      </c>
      <c r="E32">
        <f>GT!N32</f>
        <v>0</v>
      </c>
      <c r="F32">
        <f t="shared" si="4"/>
        <v>84</v>
      </c>
      <c r="G32">
        <f t="shared" si="5"/>
        <v>30.71</v>
      </c>
      <c r="H32" s="154"/>
      <c r="I32">
        <f>BRPL_EOD!AC32+BRPL_EOD!AD32</f>
        <v>14.12</v>
      </c>
      <c r="J32">
        <f>BYPL_EOD!AC32+BYPL_EOD!AD32</f>
        <v>5</v>
      </c>
      <c r="K32">
        <f>MES_EOD!AC32+MES_EOD!AD32</f>
        <v>0</v>
      </c>
      <c r="L32">
        <f>NDMC_EOD!AC32+NDMC_EOD!AD32</f>
        <v>1.83</v>
      </c>
      <c r="M32">
        <f>TPDDL_EOD!AC32+TPDDL_EOD!AD32</f>
        <v>9.7899999999999991</v>
      </c>
      <c r="N32">
        <f t="shared" si="0"/>
        <v>30.739999999999995</v>
      </c>
      <c r="O32" s="154">
        <f t="shared" si="1"/>
        <v>-2.9999999999994031E-2</v>
      </c>
      <c r="P32">
        <v>14.10621990891347</v>
      </c>
      <c r="Q32">
        <v>4.9951203643461302</v>
      </c>
      <c r="R32">
        <v>0</v>
      </c>
      <c r="S32">
        <v>1.8282140533506837</v>
      </c>
      <c r="T32">
        <v>9.7804456733897212</v>
      </c>
      <c r="U32" s="156">
        <f t="shared" si="2"/>
        <v>30.710000000000008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30.71</v>
      </c>
      <c r="E33">
        <f>GT!N33</f>
        <v>0</v>
      </c>
      <c r="F33">
        <f t="shared" si="4"/>
        <v>84</v>
      </c>
      <c r="G33">
        <f t="shared" si="5"/>
        <v>30.71</v>
      </c>
      <c r="H33" s="154"/>
      <c r="I33">
        <f>BRPL_EOD!AC33+BRPL_EOD!AD33</f>
        <v>14.12</v>
      </c>
      <c r="J33">
        <f>BYPL_EOD!AC33+BYPL_EOD!AD33</f>
        <v>5</v>
      </c>
      <c r="K33">
        <f>MES_EOD!AC33+MES_EOD!AD33</f>
        <v>0</v>
      </c>
      <c r="L33">
        <f>NDMC_EOD!AC33+NDMC_EOD!AD33</f>
        <v>1.83</v>
      </c>
      <c r="M33">
        <f>TPDDL_EOD!AC33+TPDDL_EOD!AD33</f>
        <v>9.7899999999999991</v>
      </c>
      <c r="N33">
        <f t="shared" si="0"/>
        <v>30.739999999999995</v>
      </c>
      <c r="O33" s="154">
        <f t="shared" si="1"/>
        <v>-2.9999999999994031E-2</v>
      </c>
      <c r="P33">
        <v>14.10621990891347</v>
      </c>
      <c r="Q33">
        <v>4.9951203643461302</v>
      </c>
      <c r="R33">
        <v>0</v>
      </c>
      <c r="S33">
        <v>1.8282140533506837</v>
      </c>
      <c r="T33">
        <v>9.7804456733897212</v>
      </c>
      <c r="U33" s="156">
        <f t="shared" si="2"/>
        <v>30.710000000000008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30.71</v>
      </c>
      <c r="E34">
        <f>GT!N34</f>
        <v>0</v>
      </c>
      <c r="F34">
        <f t="shared" si="4"/>
        <v>84</v>
      </c>
      <c r="G34">
        <f t="shared" si="5"/>
        <v>30.71</v>
      </c>
      <c r="H34" s="154"/>
      <c r="I34">
        <f>BRPL_EOD!AC34+BRPL_EOD!AD34</f>
        <v>14.12</v>
      </c>
      <c r="J34">
        <f>BYPL_EOD!AC34+BYPL_EOD!AD34</f>
        <v>5</v>
      </c>
      <c r="K34">
        <f>MES_EOD!AC34+MES_EOD!AD34</f>
        <v>0</v>
      </c>
      <c r="L34">
        <f>NDMC_EOD!AC34+NDMC_EOD!AD34</f>
        <v>1.83</v>
      </c>
      <c r="M34">
        <f>TPDDL_EOD!AC34+TPDDL_EOD!AD34</f>
        <v>9.7899999999999991</v>
      </c>
      <c r="N34">
        <f t="shared" si="0"/>
        <v>30.739999999999995</v>
      </c>
      <c r="O34" s="154">
        <f t="shared" si="1"/>
        <v>-2.9999999999994031E-2</v>
      </c>
      <c r="P34">
        <v>14.10621990891347</v>
      </c>
      <c r="Q34">
        <v>4.9951203643461302</v>
      </c>
      <c r="R34">
        <v>0</v>
      </c>
      <c r="S34">
        <v>1.8282140533506837</v>
      </c>
      <c r="T34">
        <v>9.7804456733897212</v>
      </c>
      <c r="U34" s="156">
        <f t="shared" si="2"/>
        <v>30.710000000000008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30.71</v>
      </c>
      <c r="E35">
        <f>GT!N35</f>
        <v>0</v>
      </c>
      <c r="F35">
        <f t="shared" si="4"/>
        <v>84</v>
      </c>
      <c r="G35">
        <f t="shared" si="5"/>
        <v>30.71</v>
      </c>
      <c r="H35" s="154"/>
      <c r="I35">
        <f>BRPL_EOD!AC35+BRPL_EOD!AD35</f>
        <v>14.12</v>
      </c>
      <c r="J35">
        <f>BYPL_EOD!AC35+BYPL_EOD!AD35</f>
        <v>5</v>
      </c>
      <c r="K35">
        <f>MES_EOD!AC35+MES_EOD!AD35</f>
        <v>0</v>
      </c>
      <c r="L35">
        <f>NDMC_EOD!AC35+NDMC_EOD!AD35</f>
        <v>1.83</v>
      </c>
      <c r="M35">
        <f>TPDDL_EOD!AC35+TPDDL_EOD!AD35</f>
        <v>9.7899999999999991</v>
      </c>
      <c r="N35">
        <f t="shared" si="0"/>
        <v>30.739999999999995</v>
      </c>
      <c r="O35" s="154">
        <f t="shared" si="1"/>
        <v>-2.9999999999994031E-2</v>
      </c>
      <c r="P35">
        <v>14.10621990891347</v>
      </c>
      <c r="Q35">
        <v>4.9951203643461302</v>
      </c>
      <c r="R35">
        <v>0</v>
      </c>
      <c r="S35">
        <v>1.8282140533506837</v>
      </c>
      <c r="T35">
        <v>9.7804456733897212</v>
      </c>
      <c r="U35" s="156">
        <f t="shared" si="2"/>
        <v>30.710000000000008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30.71</v>
      </c>
      <c r="E36">
        <f>GT!N36</f>
        <v>0</v>
      </c>
      <c r="F36">
        <f t="shared" si="4"/>
        <v>84</v>
      </c>
      <c r="G36">
        <f t="shared" si="5"/>
        <v>30.71</v>
      </c>
      <c r="H36" s="154"/>
      <c r="I36">
        <f>BRPL_EOD!AC36+BRPL_EOD!AD36</f>
        <v>14.12</v>
      </c>
      <c r="J36">
        <f>BYPL_EOD!AC36+BYPL_EOD!AD36</f>
        <v>5</v>
      </c>
      <c r="K36">
        <f>MES_EOD!AC36+MES_EOD!AD36</f>
        <v>0</v>
      </c>
      <c r="L36">
        <f>NDMC_EOD!AC36+NDMC_EOD!AD36</f>
        <v>1.83</v>
      </c>
      <c r="M36">
        <f>TPDDL_EOD!AC36+TPDDL_EOD!AD36</f>
        <v>9.7899999999999991</v>
      </c>
      <c r="N36">
        <f t="shared" si="0"/>
        <v>30.739999999999995</v>
      </c>
      <c r="O36" s="154">
        <f t="shared" si="1"/>
        <v>-2.9999999999994031E-2</v>
      </c>
      <c r="P36">
        <v>14.10621990891347</v>
      </c>
      <c r="Q36">
        <v>4.9951203643461302</v>
      </c>
      <c r="R36">
        <v>0</v>
      </c>
      <c r="S36">
        <v>1.8282140533506837</v>
      </c>
      <c r="T36">
        <v>9.7804456733897212</v>
      </c>
      <c r="U36" s="156">
        <f t="shared" si="2"/>
        <v>30.710000000000008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30.71</v>
      </c>
      <c r="E37">
        <f>GT!N37</f>
        <v>0</v>
      </c>
      <c r="F37">
        <f t="shared" si="4"/>
        <v>84</v>
      </c>
      <c r="G37">
        <f t="shared" si="5"/>
        <v>30.71</v>
      </c>
      <c r="H37" s="154"/>
      <c r="I37">
        <f>BRPL_EOD!AC37+BRPL_EOD!AD37</f>
        <v>14.12</v>
      </c>
      <c r="J37">
        <f>BYPL_EOD!AC37+BYPL_EOD!AD37</f>
        <v>5</v>
      </c>
      <c r="K37">
        <f>MES_EOD!AC37+MES_EOD!AD37</f>
        <v>0</v>
      </c>
      <c r="L37">
        <f>NDMC_EOD!AC37+NDMC_EOD!AD37</f>
        <v>1.83</v>
      </c>
      <c r="M37">
        <f>TPDDL_EOD!AC37+TPDDL_EOD!AD37</f>
        <v>9.7899999999999991</v>
      </c>
      <c r="N37">
        <f t="shared" si="0"/>
        <v>30.739999999999995</v>
      </c>
      <c r="O37" s="154">
        <f t="shared" si="1"/>
        <v>-2.9999999999994031E-2</v>
      </c>
      <c r="P37">
        <v>14.10621990891347</v>
      </c>
      <c r="Q37">
        <v>4.9951203643461302</v>
      </c>
      <c r="R37">
        <v>0</v>
      </c>
      <c r="S37">
        <v>1.8282140533506837</v>
      </c>
      <c r="T37">
        <v>9.7804456733897212</v>
      </c>
      <c r="U37" s="156">
        <f t="shared" si="2"/>
        <v>30.710000000000008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30.71</v>
      </c>
      <c r="E38">
        <f>GT!N38</f>
        <v>0</v>
      </c>
      <c r="F38">
        <f t="shared" si="4"/>
        <v>84</v>
      </c>
      <c r="G38">
        <f t="shared" si="5"/>
        <v>30.71</v>
      </c>
      <c r="H38" s="154"/>
      <c r="I38">
        <f>BRPL_EOD!AC38+BRPL_EOD!AD38</f>
        <v>14.12</v>
      </c>
      <c r="J38">
        <f>BYPL_EOD!AC38+BYPL_EOD!AD38</f>
        <v>5</v>
      </c>
      <c r="K38">
        <f>MES_EOD!AC38+MES_EOD!AD38</f>
        <v>0</v>
      </c>
      <c r="L38">
        <f>NDMC_EOD!AC38+NDMC_EOD!AD38</f>
        <v>1.83</v>
      </c>
      <c r="M38">
        <f>TPDDL_EOD!AC38+TPDDL_EOD!AD38</f>
        <v>9.7899999999999991</v>
      </c>
      <c r="N38">
        <f t="shared" si="0"/>
        <v>30.739999999999995</v>
      </c>
      <c r="O38" s="154">
        <f t="shared" si="1"/>
        <v>-2.9999999999994031E-2</v>
      </c>
      <c r="P38">
        <v>14.10621990891347</v>
      </c>
      <c r="Q38">
        <v>4.9951203643461302</v>
      </c>
      <c r="R38">
        <v>0</v>
      </c>
      <c r="S38">
        <v>1.8282140533506837</v>
      </c>
      <c r="T38">
        <v>9.7804456733897212</v>
      </c>
      <c r="U38" s="156">
        <f t="shared" si="2"/>
        <v>30.710000000000008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30.41</v>
      </c>
      <c r="E39">
        <f>GT!N39</f>
        <v>0</v>
      </c>
      <c r="F39">
        <f t="shared" si="4"/>
        <v>84</v>
      </c>
      <c r="G39">
        <f t="shared" si="5"/>
        <v>30.41</v>
      </c>
      <c r="H39" s="154"/>
      <c r="I39">
        <f>BRPL_EOD!AC39+BRPL_EOD!AD39</f>
        <v>14.12</v>
      </c>
      <c r="J39">
        <f>BYPL_EOD!AC39+BYPL_EOD!AD39</f>
        <v>5</v>
      </c>
      <c r="K39">
        <f>MES_EOD!AC39+MES_EOD!AD39</f>
        <v>0</v>
      </c>
      <c r="L39">
        <f>NDMC_EOD!AC39+NDMC_EOD!AD39</f>
        <v>1.83</v>
      </c>
      <c r="M39">
        <f>TPDDL_EOD!AC39+TPDDL_EOD!AD39</f>
        <v>9.7899999999999991</v>
      </c>
      <c r="N39">
        <f t="shared" si="0"/>
        <v>30.739999999999995</v>
      </c>
      <c r="O39" s="154">
        <f t="shared" si="1"/>
        <v>-0.32999999999999474</v>
      </c>
      <c r="P39">
        <v>13.968418998048147</v>
      </c>
      <c r="Q39">
        <v>4.9463240078074175</v>
      </c>
      <c r="R39">
        <v>0</v>
      </c>
      <c r="S39">
        <v>1.810354586857515</v>
      </c>
      <c r="T39">
        <v>9.6849024072869234</v>
      </c>
      <c r="U39" s="156">
        <f t="shared" si="2"/>
        <v>30.41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30.310000000000002</v>
      </c>
      <c r="E40">
        <f>GT!N40</f>
        <v>0</v>
      </c>
      <c r="F40">
        <f t="shared" si="4"/>
        <v>84</v>
      </c>
      <c r="G40">
        <f t="shared" si="5"/>
        <v>30.310000000000002</v>
      </c>
      <c r="H40" s="154"/>
      <c r="I40">
        <f>BRPL_EOD!AC40+BRPL_EOD!AD40</f>
        <v>14.12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9.7899999999999991</v>
      </c>
      <c r="N40">
        <f t="shared" si="0"/>
        <v>30.639999999999997</v>
      </c>
      <c r="O40" s="154">
        <f t="shared" si="1"/>
        <v>-0.32999999999999474</v>
      </c>
      <c r="P40">
        <v>13.967924281984336</v>
      </c>
      <c r="Q40">
        <v>4.9461488250652748</v>
      </c>
      <c r="R40">
        <v>0</v>
      </c>
      <c r="S40">
        <v>1.7113674934725851</v>
      </c>
      <c r="T40">
        <v>9.6845593994778074</v>
      </c>
      <c r="U40" s="156">
        <f t="shared" si="2"/>
        <v>30.310000000000002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30.310000000000002</v>
      </c>
      <c r="E41">
        <f>GT!N41</f>
        <v>0</v>
      </c>
      <c r="F41">
        <f t="shared" si="4"/>
        <v>84</v>
      </c>
      <c r="G41">
        <f t="shared" si="5"/>
        <v>30.310000000000002</v>
      </c>
      <c r="H41" s="154"/>
      <c r="I41">
        <f>BRPL_EOD!AC41+BRPL_EOD!AD41</f>
        <v>14.12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9.7899999999999991</v>
      </c>
      <c r="N41">
        <f t="shared" si="0"/>
        <v>30.639999999999997</v>
      </c>
      <c r="O41" s="154">
        <f t="shared" si="1"/>
        <v>-0.32999999999999474</v>
      </c>
      <c r="P41">
        <v>13.967924281984336</v>
      </c>
      <c r="Q41">
        <v>4.9461488250652748</v>
      </c>
      <c r="R41">
        <v>0</v>
      </c>
      <c r="S41">
        <v>1.7113674934725851</v>
      </c>
      <c r="T41">
        <v>9.6845593994778074</v>
      </c>
      <c r="U41" s="156">
        <f t="shared" si="2"/>
        <v>30.310000000000002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30.26</v>
      </c>
      <c r="E42">
        <f>GT!N42</f>
        <v>0</v>
      </c>
      <c r="F42">
        <f t="shared" si="4"/>
        <v>84</v>
      </c>
      <c r="G42">
        <f t="shared" si="5"/>
        <v>30.26</v>
      </c>
      <c r="H42" s="154"/>
      <c r="I42">
        <f>BRPL_EOD!AC42+BRPL_EOD!AD42</f>
        <v>14.12</v>
      </c>
      <c r="J42">
        <f>BYPL_EOD!AC42+BYPL_EOD!AD42</f>
        <v>5</v>
      </c>
      <c r="K42">
        <f>MES_EOD!AC42+MES_EOD!AD42</f>
        <v>0</v>
      </c>
      <c r="L42">
        <f>NDMC_EOD!AC42+NDMC_EOD!AD42</f>
        <v>1.68</v>
      </c>
      <c r="M42">
        <f>TPDDL_EOD!AC42+TPDDL_EOD!AD42</f>
        <v>9.7899999999999991</v>
      </c>
      <c r="N42">
        <f t="shared" si="0"/>
        <v>30.589999999999996</v>
      </c>
      <c r="O42" s="154">
        <f t="shared" si="1"/>
        <v>-0.32999999999999474</v>
      </c>
      <c r="P42">
        <v>13.967675711016673</v>
      </c>
      <c r="Q42">
        <v>4.9460608041843752</v>
      </c>
      <c r="R42">
        <v>0</v>
      </c>
      <c r="S42">
        <v>1.6618764302059499</v>
      </c>
      <c r="T42">
        <v>9.6843870545930049</v>
      </c>
      <c r="U42" s="156">
        <f t="shared" si="2"/>
        <v>30.260000000000005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30.26</v>
      </c>
      <c r="E43">
        <f>GT!N43</f>
        <v>0</v>
      </c>
      <c r="F43">
        <f t="shared" si="4"/>
        <v>84</v>
      </c>
      <c r="G43">
        <f t="shared" si="5"/>
        <v>30.26</v>
      </c>
      <c r="H43" s="154"/>
      <c r="I43">
        <f>BRPL_EOD!AC43+BRPL_EOD!AD43</f>
        <v>14.12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9.7899999999999991</v>
      </c>
      <c r="N43">
        <f t="shared" si="0"/>
        <v>30.589999999999996</v>
      </c>
      <c r="O43" s="154">
        <f t="shared" si="1"/>
        <v>-0.32999999999999474</v>
      </c>
      <c r="P43">
        <v>13.967675711016673</v>
      </c>
      <c r="Q43">
        <v>4.9460608041843752</v>
      </c>
      <c r="R43">
        <v>0</v>
      </c>
      <c r="S43">
        <v>1.6618764302059499</v>
      </c>
      <c r="T43">
        <v>9.6843870545930049</v>
      </c>
      <c r="U43" s="156">
        <f t="shared" si="2"/>
        <v>30.260000000000005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30.26</v>
      </c>
      <c r="E44">
        <f>GT!N44</f>
        <v>0</v>
      </c>
      <c r="F44">
        <f t="shared" si="4"/>
        <v>84</v>
      </c>
      <c r="G44">
        <f t="shared" si="5"/>
        <v>30.26</v>
      </c>
      <c r="H44" s="154"/>
      <c r="I44">
        <f>BRPL_EOD!AC44+BRPL_EOD!AD44</f>
        <v>14.12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9.7899999999999991</v>
      </c>
      <c r="N44">
        <f t="shared" si="0"/>
        <v>30.589999999999996</v>
      </c>
      <c r="O44" s="154">
        <f t="shared" si="1"/>
        <v>-0.32999999999999474</v>
      </c>
      <c r="P44">
        <v>13.967675711016673</v>
      </c>
      <c r="Q44">
        <v>4.9460608041843752</v>
      </c>
      <c r="R44">
        <v>0</v>
      </c>
      <c r="S44">
        <v>1.6618764302059499</v>
      </c>
      <c r="T44">
        <v>9.6843870545930049</v>
      </c>
      <c r="U44" s="156">
        <f t="shared" si="2"/>
        <v>30.260000000000005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30.26</v>
      </c>
      <c r="E45">
        <f>GT!N45</f>
        <v>0</v>
      </c>
      <c r="F45">
        <f t="shared" si="4"/>
        <v>84</v>
      </c>
      <c r="G45">
        <f t="shared" si="5"/>
        <v>30.26</v>
      </c>
      <c r="H45" s="154"/>
      <c r="I45">
        <f>BRPL_EOD!AC45+BRPL_EOD!AD45</f>
        <v>14.12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9.7899999999999991</v>
      </c>
      <c r="N45">
        <f t="shared" si="0"/>
        <v>30.589999999999996</v>
      </c>
      <c r="O45" s="154">
        <f t="shared" si="1"/>
        <v>-0.32999999999999474</v>
      </c>
      <c r="P45">
        <v>13.967675711016673</v>
      </c>
      <c r="Q45">
        <v>4.9460608041843752</v>
      </c>
      <c r="R45">
        <v>0</v>
      </c>
      <c r="S45">
        <v>1.6618764302059499</v>
      </c>
      <c r="T45">
        <v>9.6843870545930049</v>
      </c>
      <c r="U45" s="156">
        <f t="shared" si="2"/>
        <v>30.260000000000005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30.26</v>
      </c>
      <c r="E46">
        <f>GT!N46</f>
        <v>0</v>
      </c>
      <c r="F46">
        <f t="shared" si="4"/>
        <v>84</v>
      </c>
      <c r="G46">
        <f t="shared" si="5"/>
        <v>30.26</v>
      </c>
      <c r="H46" s="154"/>
      <c r="I46">
        <f>BRPL_EOD!AC46+BRPL_EOD!AD46</f>
        <v>14.12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9.7899999999999991</v>
      </c>
      <c r="N46">
        <f t="shared" si="0"/>
        <v>30.589999999999996</v>
      </c>
      <c r="O46" s="154">
        <f t="shared" si="1"/>
        <v>-0.32999999999999474</v>
      </c>
      <c r="P46">
        <v>13.967675711016673</v>
      </c>
      <c r="Q46">
        <v>4.9460608041843752</v>
      </c>
      <c r="R46">
        <v>0</v>
      </c>
      <c r="S46">
        <v>1.6618764302059499</v>
      </c>
      <c r="T46">
        <v>9.6843870545930049</v>
      </c>
      <c r="U46" s="156">
        <f t="shared" si="2"/>
        <v>30.260000000000005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30.26</v>
      </c>
      <c r="E47">
        <f>GT!N47</f>
        <v>0</v>
      </c>
      <c r="F47">
        <f t="shared" si="4"/>
        <v>84</v>
      </c>
      <c r="G47">
        <f t="shared" si="5"/>
        <v>30.26</v>
      </c>
      <c r="H47" s="154"/>
      <c r="I47">
        <f>BRPL_EOD!AC47+BRPL_EOD!AD47</f>
        <v>14.12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9.7899999999999991</v>
      </c>
      <c r="N47">
        <f t="shared" si="0"/>
        <v>30.589999999999996</v>
      </c>
      <c r="O47" s="154">
        <f t="shared" si="1"/>
        <v>-0.32999999999999474</v>
      </c>
      <c r="P47">
        <v>13.967675711016673</v>
      </c>
      <c r="Q47">
        <v>4.9460608041843752</v>
      </c>
      <c r="R47">
        <v>0</v>
      </c>
      <c r="S47">
        <v>1.6618764302059499</v>
      </c>
      <c r="T47">
        <v>9.6843870545930049</v>
      </c>
      <c r="U47" s="156">
        <f t="shared" si="2"/>
        <v>30.260000000000005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29.02</v>
      </c>
      <c r="E48">
        <f>GT!N48</f>
        <v>0</v>
      </c>
      <c r="F48">
        <f t="shared" si="4"/>
        <v>84</v>
      </c>
      <c r="G48">
        <f t="shared" si="5"/>
        <v>29.02</v>
      </c>
      <c r="H48" s="154"/>
      <c r="I48">
        <f>BRPL_EOD!AC48+BRPL_EOD!AD48</f>
        <v>13.29</v>
      </c>
      <c r="J48">
        <f>BYPL_EOD!AC48+BYPL_EOD!AD48</f>
        <v>5</v>
      </c>
      <c r="K48">
        <f>MES_EOD!AC48+MES_EOD!AD48</f>
        <v>0</v>
      </c>
      <c r="L48">
        <f>NDMC_EOD!AC48+NDMC_EOD!AD48</f>
        <v>1.58</v>
      </c>
      <c r="M48">
        <f>TPDDL_EOD!AC48+TPDDL_EOD!AD48</f>
        <v>9.49</v>
      </c>
      <c r="N48">
        <f t="shared" si="0"/>
        <v>29.36</v>
      </c>
      <c r="O48" s="154">
        <f t="shared" si="1"/>
        <v>-0.33999999999999986</v>
      </c>
      <c r="P48">
        <v>13.136096730245232</v>
      </c>
      <c r="Q48">
        <v>4.942098092643052</v>
      </c>
      <c r="R48">
        <v>0</v>
      </c>
      <c r="S48">
        <v>1.5617029972752043</v>
      </c>
      <c r="T48">
        <v>9.3801021798365127</v>
      </c>
      <c r="U48" s="156">
        <f t="shared" si="2"/>
        <v>29.020000000000003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29.02</v>
      </c>
      <c r="E49">
        <f>GT!N49</f>
        <v>0</v>
      </c>
      <c r="F49">
        <f t="shared" si="4"/>
        <v>84</v>
      </c>
      <c r="G49">
        <f t="shared" si="5"/>
        <v>29.02</v>
      </c>
      <c r="H49" s="154"/>
      <c r="I49">
        <f>BRPL_EOD!AC49+BRPL_EOD!AD49</f>
        <v>13.29</v>
      </c>
      <c r="J49">
        <f>BYPL_EOD!AC49+BYPL_EOD!AD49</f>
        <v>5</v>
      </c>
      <c r="K49">
        <f>MES_EOD!AC49+MES_EOD!AD49</f>
        <v>0</v>
      </c>
      <c r="L49">
        <f>NDMC_EOD!AC49+NDMC_EOD!AD49</f>
        <v>1.58</v>
      </c>
      <c r="M49">
        <f>TPDDL_EOD!AC49+TPDDL_EOD!AD49</f>
        <v>9.49</v>
      </c>
      <c r="N49">
        <f t="shared" si="0"/>
        <v>29.36</v>
      </c>
      <c r="O49" s="154">
        <f t="shared" si="1"/>
        <v>-0.33999999999999986</v>
      </c>
      <c r="P49">
        <v>13.136096730245232</v>
      </c>
      <c r="Q49">
        <v>4.942098092643052</v>
      </c>
      <c r="R49">
        <v>0</v>
      </c>
      <c r="S49">
        <v>1.5617029972752043</v>
      </c>
      <c r="T49">
        <v>9.3801021798365127</v>
      </c>
      <c r="U49" s="156">
        <f t="shared" si="2"/>
        <v>29.020000000000003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29.02</v>
      </c>
      <c r="E50">
        <f>GT!N50</f>
        <v>0</v>
      </c>
      <c r="F50">
        <f t="shared" si="4"/>
        <v>84</v>
      </c>
      <c r="G50">
        <f t="shared" si="5"/>
        <v>29.02</v>
      </c>
      <c r="H50" s="154"/>
      <c r="I50">
        <f>BRPL_EOD!AC50+BRPL_EOD!AD50</f>
        <v>13.29</v>
      </c>
      <c r="J50">
        <f>BYPL_EOD!AC50+BYPL_EOD!AD50</f>
        <v>5</v>
      </c>
      <c r="K50">
        <f>MES_EOD!AC50+MES_EOD!AD50</f>
        <v>0</v>
      </c>
      <c r="L50">
        <f>NDMC_EOD!AC50+NDMC_EOD!AD50</f>
        <v>1.58</v>
      </c>
      <c r="M50">
        <f>TPDDL_EOD!AC50+TPDDL_EOD!AD50</f>
        <v>9.49</v>
      </c>
      <c r="N50">
        <f t="shared" si="0"/>
        <v>29.36</v>
      </c>
      <c r="O50" s="154">
        <f t="shared" si="1"/>
        <v>-0.33999999999999986</v>
      </c>
      <c r="P50">
        <v>13.136096730245232</v>
      </c>
      <c r="Q50">
        <v>4.942098092643052</v>
      </c>
      <c r="R50">
        <v>0</v>
      </c>
      <c r="S50">
        <v>1.5617029972752043</v>
      </c>
      <c r="T50">
        <v>9.3801021798365127</v>
      </c>
      <c r="U50" s="156">
        <f t="shared" si="2"/>
        <v>29.020000000000003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29.02</v>
      </c>
      <c r="E51">
        <f>GT!N51</f>
        <v>0</v>
      </c>
      <c r="F51">
        <f t="shared" si="4"/>
        <v>84</v>
      </c>
      <c r="G51">
        <f t="shared" si="5"/>
        <v>29.02</v>
      </c>
      <c r="H51" s="154"/>
      <c r="I51">
        <f>BRPL_EOD!AC51+BRPL_EOD!AD51</f>
        <v>13.29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9.49</v>
      </c>
      <c r="N51">
        <f t="shared" si="0"/>
        <v>29.36</v>
      </c>
      <c r="O51" s="154">
        <f t="shared" si="1"/>
        <v>-0.33999999999999986</v>
      </c>
      <c r="P51">
        <v>13.136096730245232</v>
      </c>
      <c r="Q51">
        <v>4.942098092643052</v>
      </c>
      <c r="R51">
        <v>0</v>
      </c>
      <c r="S51">
        <v>1.5617029972752043</v>
      </c>
      <c r="T51">
        <v>9.3801021798365127</v>
      </c>
      <c r="U51" s="156">
        <f t="shared" si="2"/>
        <v>29.020000000000003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29.02</v>
      </c>
      <c r="E52">
        <f>GT!N52</f>
        <v>0</v>
      </c>
      <c r="F52">
        <f t="shared" si="4"/>
        <v>84</v>
      </c>
      <c r="G52">
        <f t="shared" si="5"/>
        <v>29.02</v>
      </c>
      <c r="H52" s="154"/>
      <c r="I52">
        <f>BRPL_EOD!AC52+BRPL_EOD!AD52</f>
        <v>13.29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9.49</v>
      </c>
      <c r="N52">
        <f t="shared" si="0"/>
        <v>29.36</v>
      </c>
      <c r="O52" s="154">
        <f t="shared" si="1"/>
        <v>-0.33999999999999986</v>
      </c>
      <c r="P52">
        <v>13.136096730245232</v>
      </c>
      <c r="Q52">
        <v>4.942098092643052</v>
      </c>
      <c r="R52">
        <v>0</v>
      </c>
      <c r="S52">
        <v>1.5617029972752043</v>
      </c>
      <c r="T52">
        <v>9.3801021798365127</v>
      </c>
      <c r="U52" s="156">
        <f t="shared" si="2"/>
        <v>29.020000000000003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29.02</v>
      </c>
      <c r="E53">
        <f>GT!N53</f>
        <v>0</v>
      </c>
      <c r="F53">
        <f t="shared" si="4"/>
        <v>84</v>
      </c>
      <c r="G53">
        <f t="shared" si="5"/>
        <v>29.02</v>
      </c>
      <c r="H53" s="154"/>
      <c r="I53">
        <f>BRPL_EOD!AC53+BRPL_EOD!AD53</f>
        <v>13.29</v>
      </c>
      <c r="J53">
        <f>BYPL_EOD!AC53+BYPL_EOD!AD53</f>
        <v>5</v>
      </c>
      <c r="K53">
        <f>MES_EOD!AC53+MES_EOD!AD53</f>
        <v>0</v>
      </c>
      <c r="L53">
        <f>NDMC_EOD!AC53+NDMC_EOD!AD53</f>
        <v>1.58</v>
      </c>
      <c r="M53">
        <f>TPDDL_EOD!AC53+TPDDL_EOD!AD53</f>
        <v>9.49</v>
      </c>
      <c r="N53">
        <f t="shared" si="0"/>
        <v>29.36</v>
      </c>
      <c r="O53" s="154">
        <f t="shared" si="1"/>
        <v>-0.33999999999999986</v>
      </c>
      <c r="P53">
        <v>13.136096730245232</v>
      </c>
      <c r="Q53">
        <v>4.942098092643052</v>
      </c>
      <c r="R53">
        <v>0</v>
      </c>
      <c r="S53">
        <v>1.5617029972752043</v>
      </c>
      <c r="T53">
        <v>9.3801021798365127</v>
      </c>
      <c r="U53" s="156">
        <f t="shared" si="2"/>
        <v>29.020000000000003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29.02</v>
      </c>
      <c r="E54">
        <f>GT!N54</f>
        <v>0</v>
      </c>
      <c r="F54">
        <f t="shared" si="4"/>
        <v>84</v>
      </c>
      <c r="G54">
        <f t="shared" si="5"/>
        <v>29.02</v>
      </c>
      <c r="H54" s="154"/>
      <c r="I54">
        <f>BRPL_EOD!AC54+BRPL_EOD!AD54</f>
        <v>13.29</v>
      </c>
      <c r="J54">
        <f>BYPL_EOD!AC54+BYPL_EOD!AD54</f>
        <v>5</v>
      </c>
      <c r="K54">
        <f>MES_EOD!AC54+MES_EOD!AD54</f>
        <v>0</v>
      </c>
      <c r="L54">
        <f>NDMC_EOD!AC54+NDMC_EOD!AD54</f>
        <v>1.58</v>
      </c>
      <c r="M54">
        <f>TPDDL_EOD!AC54+TPDDL_EOD!AD54</f>
        <v>9.49</v>
      </c>
      <c r="N54">
        <f t="shared" si="0"/>
        <v>29.36</v>
      </c>
      <c r="O54" s="154">
        <f t="shared" si="1"/>
        <v>-0.33999999999999986</v>
      </c>
      <c r="P54">
        <v>13.136096730245232</v>
      </c>
      <c r="Q54">
        <v>4.942098092643052</v>
      </c>
      <c r="R54">
        <v>0</v>
      </c>
      <c r="S54">
        <v>1.5617029972752043</v>
      </c>
      <c r="T54">
        <v>9.3801021798365127</v>
      </c>
      <c r="U54" s="156">
        <f t="shared" si="2"/>
        <v>29.020000000000003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29.02</v>
      </c>
      <c r="E55">
        <f>GT!N55</f>
        <v>0</v>
      </c>
      <c r="F55">
        <f t="shared" si="4"/>
        <v>84</v>
      </c>
      <c r="G55">
        <f t="shared" si="5"/>
        <v>29.02</v>
      </c>
      <c r="H55" s="154"/>
      <c r="I55">
        <f>BRPL_EOD!AC55+BRPL_EOD!AD55</f>
        <v>13.29</v>
      </c>
      <c r="J55">
        <f>BYPL_EOD!AC55+BYPL_EOD!AD55</f>
        <v>5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29.36</v>
      </c>
      <c r="O55" s="154">
        <f t="shared" si="1"/>
        <v>-0.33999999999999986</v>
      </c>
      <c r="P55">
        <v>13.136096730245232</v>
      </c>
      <c r="Q55">
        <v>4.942098092643052</v>
      </c>
      <c r="R55">
        <v>0</v>
      </c>
      <c r="S55">
        <v>1.5617029972752043</v>
      </c>
      <c r="T55">
        <v>9.3801021798365127</v>
      </c>
      <c r="U55" s="156">
        <f t="shared" si="2"/>
        <v>29.020000000000003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29.02</v>
      </c>
      <c r="E56">
        <f>GT!N56</f>
        <v>0</v>
      </c>
      <c r="F56">
        <f t="shared" si="4"/>
        <v>84</v>
      </c>
      <c r="G56">
        <f t="shared" si="5"/>
        <v>29.02</v>
      </c>
      <c r="H56" s="154"/>
      <c r="I56">
        <f>BRPL_EOD!AC56+BRPL_EOD!AD56</f>
        <v>13.29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29.36</v>
      </c>
      <c r="O56" s="154">
        <f t="shared" si="1"/>
        <v>-0.33999999999999986</v>
      </c>
      <c r="P56">
        <v>13.136096730245232</v>
      </c>
      <c r="Q56">
        <v>4.942098092643052</v>
      </c>
      <c r="R56">
        <v>0</v>
      </c>
      <c r="S56">
        <v>1.5617029972752043</v>
      </c>
      <c r="T56">
        <v>9.3801021798365127</v>
      </c>
      <c r="U56" s="156">
        <f t="shared" si="2"/>
        <v>29.020000000000003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28.25</v>
      </c>
      <c r="E57">
        <f>GT!N57</f>
        <v>0</v>
      </c>
      <c r="F57">
        <f t="shared" si="4"/>
        <v>84</v>
      </c>
      <c r="G57">
        <f t="shared" si="5"/>
        <v>28.25</v>
      </c>
      <c r="H57" s="154"/>
      <c r="I57">
        <f>BRPL_EOD!AC57+BRPL_EOD!AD57</f>
        <v>12.88</v>
      </c>
      <c r="J57">
        <f>BYPL_EOD!AC57+BYPL_EOD!AD57</f>
        <v>5</v>
      </c>
      <c r="K57">
        <f>MES_EOD!AC57+MES_EOD!AD57</f>
        <v>0</v>
      </c>
      <c r="L57">
        <f>NDMC_EOD!AC57+NDMC_EOD!AD57</f>
        <v>1.53</v>
      </c>
      <c r="M57">
        <f>TPDDL_EOD!AC57+TPDDL_EOD!AD57</f>
        <v>9.1999999999999993</v>
      </c>
      <c r="N57">
        <f t="shared" si="0"/>
        <v>28.610000000000003</v>
      </c>
      <c r="O57" s="154">
        <f t="shared" si="1"/>
        <v>-0.36000000000000298</v>
      </c>
      <c r="P57">
        <v>12.71793079342887</v>
      </c>
      <c r="Q57">
        <v>4.9370849353372943</v>
      </c>
      <c r="R57">
        <v>0</v>
      </c>
      <c r="S57">
        <v>1.5107479902132119</v>
      </c>
      <c r="T57">
        <v>9.0842362810206208</v>
      </c>
      <c r="U57" s="156">
        <f t="shared" si="2"/>
        <v>28.25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28.25</v>
      </c>
      <c r="E58">
        <f>GT!N58</f>
        <v>0</v>
      </c>
      <c r="F58">
        <f t="shared" si="4"/>
        <v>84</v>
      </c>
      <c r="G58">
        <f t="shared" si="5"/>
        <v>28.25</v>
      </c>
      <c r="H58" s="154"/>
      <c r="I58">
        <f>BRPL_EOD!AC58+BRPL_EOD!AD58</f>
        <v>12.88</v>
      </c>
      <c r="J58">
        <f>BYPL_EOD!AC58+BYPL_EOD!AD58</f>
        <v>5</v>
      </c>
      <c r="K58">
        <f>MES_EOD!AC58+MES_EOD!AD58</f>
        <v>0</v>
      </c>
      <c r="L58">
        <f>NDMC_EOD!AC58+NDMC_EOD!AD58</f>
        <v>1.53</v>
      </c>
      <c r="M58">
        <f>TPDDL_EOD!AC58+TPDDL_EOD!AD58</f>
        <v>9.1999999999999993</v>
      </c>
      <c r="N58">
        <f t="shared" si="0"/>
        <v>28.610000000000003</v>
      </c>
      <c r="O58" s="154">
        <f t="shared" si="1"/>
        <v>-0.36000000000000298</v>
      </c>
      <c r="P58">
        <v>12.71793079342887</v>
      </c>
      <c r="Q58">
        <v>4.9370849353372943</v>
      </c>
      <c r="R58">
        <v>0</v>
      </c>
      <c r="S58">
        <v>1.5107479902132119</v>
      </c>
      <c r="T58">
        <v>9.0842362810206208</v>
      </c>
      <c r="U58" s="156">
        <f t="shared" si="2"/>
        <v>28.25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28.25</v>
      </c>
      <c r="E59">
        <f>GT!N59</f>
        <v>0</v>
      </c>
      <c r="F59">
        <f t="shared" si="4"/>
        <v>84</v>
      </c>
      <c r="G59">
        <f t="shared" si="5"/>
        <v>28.25</v>
      </c>
      <c r="H59" s="154"/>
      <c r="I59">
        <f>BRPL_EOD!AC59+BRPL_EOD!AD59</f>
        <v>12.88</v>
      </c>
      <c r="J59">
        <f>BYPL_EOD!AC59+BYPL_EOD!AD59</f>
        <v>5</v>
      </c>
      <c r="K59">
        <f>MES_EOD!AC59+MES_EOD!AD59</f>
        <v>0</v>
      </c>
      <c r="L59">
        <f>NDMC_EOD!AC59+NDMC_EOD!AD59</f>
        <v>1.53</v>
      </c>
      <c r="M59">
        <f>TPDDL_EOD!AC59+TPDDL_EOD!AD59</f>
        <v>9.1999999999999993</v>
      </c>
      <c r="N59">
        <f t="shared" si="0"/>
        <v>28.610000000000003</v>
      </c>
      <c r="O59" s="154">
        <f t="shared" si="1"/>
        <v>-0.36000000000000298</v>
      </c>
      <c r="P59">
        <v>12.71793079342887</v>
      </c>
      <c r="Q59">
        <v>4.9370849353372943</v>
      </c>
      <c r="R59">
        <v>0</v>
      </c>
      <c r="S59">
        <v>1.5107479902132119</v>
      </c>
      <c r="T59">
        <v>9.0842362810206208</v>
      </c>
      <c r="U59" s="156">
        <f t="shared" si="2"/>
        <v>28.25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28.25</v>
      </c>
      <c r="E60">
        <f>GT!N60</f>
        <v>0</v>
      </c>
      <c r="F60">
        <f t="shared" si="4"/>
        <v>84</v>
      </c>
      <c r="G60">
        <f t="shared" si="5"/>
        <v>28.25</v>
      </c>
      <c r="H60" s="154"/>
      <c r="I60">
        <f>BRPL_EOD!AC60+BRPL_EOD!AD60</f>
        <v>12.88</v>
      </c>
      <c r="J60">
        <f>BYPL_EOD!AC60+BYPL_EOD!AD60</f>
        <v>5</v>
      </c>
      <c r="K60">
        <f>MES_EOD!AC60+MES_EOD!AD60</f>
        <v>0</v>
      </c>
      <c r="L60">
        <f>NDMC_EOD!AC60+NDMC_EOD!AD60</f>
        <v>1.53</v>
      </c>
      <c r="M60">
        <f>TPDDL_EOD!AC60+TPDDL_EOD!AD60</f>
        <v>9.1999999999999993</v>
      </c>
      <c r="N60">
        <f t="shared" si="0"/>
        <v>28.610000000000003</v>
      </c>
      <c r="O60" s="154">
        <f t="shared" si="1"/>
        <v>-0.36000000000000298</v>
      </c>
      <c r="P60">
        <v>12.71793079342887</v>
      </c>
      <c r="Q60">
        <v>4.9370849353372943</v>
      </c>
      <c r="R60">
        <v>0</v>
      </c>
      <c r="S60">
        <v>1.5107479902132119</v>
      </c>
      <c r="T60">
        <v>9.0842362810206208</v>
      </c>
      <c r="U60" s="156">
        <f t="shared" si="2"/>
        <v>28.25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28.25</v>
      </c>
      <c r="E61">
        <f>GT!N61</f>
        <v>0</v>
      </c>
      <c r="F61">
        <f t="shared" si="4"/>
        <v>84</v>
      </c>
      <c r="G61">
        <f t="shared" si="5"/>
        <v>28.25</v>
      </c>
      <c r="H61" s="154"/>
      <c r="I61">
        <f>BRPL_EOD!AC61+BRPL_EOD!AD61</f>
        <v>12.88</v>
      </c>
      <c r="J61">
        <f>BYPL_EOD!AC61+BYPL_EOD!AD61</f>
        <v>5</v>
      </c>
      <c r="K61">
        <f>MES_EOD!AC61+MES_EOD!AD61</f>
        <v>0</v>
      </c>
      <c r="L61">
        <f>NDMC_EOD!AC61+NDMC_EOD!AD61</f>
        <v>1.53</v>
      </c>
      <c r="M61">
        <f>TPDDL_EOD!AC61+TPDDL_EOD!AD61</f>
        <v>9.1999999999999993</v>
      </c>
      <c r="N61">
        <f t="shared" si="0"/>
        <v>28.610000000000003</v>
      </c>
      <c r="O61" s="154">
        <f t="shared" si="1"/>
        <v>-0.36000000000000298</v>
      </c>
      <c r="P61">
        <v>12.71793079342887</v>
      </c>
      <c r="Q61">
        <v>4.9370849353372943</v>
      </c>
      <c r="R61">
        <v>0</v>
      </c>
      <c r="S61">
        <v>1.5107479902132119</v>
      </c>
      <c r="T61">
        <v>9.0842362810206208</v>
      </c>
      <c r="U61" s="156">
        <f t="shared" si="2"/>
        <v>28.25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28.25</v>
      </c>
      <c r="E62">
        <f>GT!N62</f>
        <v>0</v>
      </c>
      <c r="F62">
        <f t="shared" si="4"/>
        <v>84</v>
      </c>
      <c r="G62">
        <f t="shared" si="5"/>
        <v>28.25</v>
      </c>
      <c r="H62" s="154"/>
      <c r="I62">
        <f>BRPL_EOD!AC62+BRPL_EOD!AD62</f>
        <v>12.88</v>
      </c>
      <c r="J62">
        <f>BYPL_EOD!AC62+BYPL_EOD!AD62</f>
        <v>5</v>
      </c>
      <c r="K62">
        <f>MES_EOD!AC62+MES_EOD!AD62</f>
        <v>0</v>
      </c>
      <c r="L62">
        <f>NDMC_EOD!AC62+NDMC_EOD!AD62</f>
        <v>1.53</v>
      </c>
      <c r="M62">
        <f>TPDDL_EOD!AC62+TPDDL_EOD!AD62</f>
        <v>9.1999999999999993</v>
      </c>
      <c r="N62">
        <f t="shared" si="0"/>
        <v>28.610000000000003</v>
      </c>
      <c r="O62" s="154">
        <f t="shared" si="1"/>
        <v>-0.36000000000000298</v>
      </c>
      <c r="P62">
        <v>12.71793079342887</v>
      </c>
      <c r="Q62">
        <v>4.9370849353372943</v>
      </c>
      <c r="R62">
        <v>0</v>
      </c>
      <c r="S62">
        <v>1.5107479902132119</v>
      </c>
      <c r="T62">
        <v>9.0842362810206208</v>
      </c>
      <c r="U62" s="156">
        <f t="shared" si="2"/>
        <v>28.25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28.25</v>
      </c>
      <c r="E63">
        <f>GT!N63</f>
        <v>0</v>
      </c>
      <c r="F63">
        <f t="shared" si="4"/>
        <v>84</v>
      </c>
      <c r="G63">
        <f t="shared" si="5"/>
        <v>28.25</v>
      </c>
      <c r="H63" s="154"/>
      <c r="I63">
        <f>BRPL_EOD!AC63+BRPL_EOD!AD63</f>
        <v>12.88</v>
      </c>
      <c r="J63">
        <f>BYPL_EOD!AC63+BYPL_EOD!AD63</f>
        <v>5</v>
      </c>
      <c r="K63">
        <f>MES_EOD!AC63+MES_EOD!AD63</f>
        <v>0</v>
      </c>
      <c r="L63">
        <f>NDMC_EOD!AC63+NDMC_EOD!AD63</f>
        <v>1.53</v>
      </c>
      <c r="M63">
        <f>TPDDL_EOD!AC63+TPDDL_EOD!AD63</f>
        <v>9.1999999999999993</v>
      </c>
      <c r="N63">
        <f t="shared" si="0"/>
        <v>28.610000000000003</v>
      </c>
      <c r="O63" s="154">
        <f t="shared" si="1"/>
        <v>-0.36000000000000298</v>
      </c>
      <c r="P63">
        <v>12.71793079342887</v>
      </c>
      <c r="Q63">
        <v>4.9370849353372943</v>
      </c>
      <c r="R63">
        <v>0</v>
      </c>
      <c r="S63">
        <v>1.5107479902132119</v>
      </c>
      <c r="T63">
        <v>9.0842362810206208</v>
      </c>
      <c r="U63" s="156">
        <f t="shared" si="2"/>
        <v>28.25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28.25</v>
      </c>
      <c r="E64">
        <f>GT!N64</f>
        <v>0</v>
      </c>
      <c r="F64">
        <f t="shared" si="4"/>
        <v>84</v>
      </c>
      <c r="G64">
        <f t="shared" si="5"/>
        <v>28.25</v>
      </c>
      <c r="H64" s="154"/>
      <c r="I64">
        <f>BRPL_EOD!AC64+BRPL_EOD!AD64</f>
        <v>12.88</v>
      </c>
      <c r="J64">
        <f>BYPL_EOD!AC64+BYPL_EOD!AD64</f>
        <v>5</v>
      </c>
      <c r="K64">
        <f>MES_EOD!AC64+MES_EOD!AD64</f>
        <v>0</v>
      </c>
      <c r="L64">
        <f>NDMC_EOD!AC64+NDMC_EOD!AD64</f>
        <v>1.53</v>
      </c>
      <c r="M64">
        <f>TPDDL_EOD!AC64+TPDDL_EOD!AD64</f>
        <v>9.1999999999999993</v>
      </c>
      <c r="N64">
        <f t="shared" si="0"/>
        <v>28.610000000000003</v>
      </c>
      <c r="O64" s="154">
        <f t="shared" si="1"/>
        <v>-0.36000000000000298</v>
      </c>
      <c r="P64">
        <v>12.71793079342887</v>
      </c>
      <c r="Q64">
        <v>4.9370849353372943</v>
      </c>
      <c r="R64">
        <v>0</v>
      </c>
      <c r="S64">
        <v>1.5107479902132119</v>
      </c>
      <c r="T64">
        <v>9.0842362810206208</v>
      </c>
      <c r="U64" s="156">
        <f t="shared" si="2"/>
        <v>28.25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28.25</v>
      </c>
      <c r="E65">
        <f>GT!N65</f>
        <v>0</v>
      </c>
      <c r="F65">
        <f t="shared" si="4"/>
        <v>84</v>
      </c>
      <c r="G65">
        <f t="shared" si="5"/>
        <v>28.25</v>
      </c>
      <c r="H65" s="154"/>
      <c r="I65">
        <f>BRPL_EOD!AC65+BRPL_EOD!AD65</f>
        <v>12.88</v>
      </c>
      <c r="J65">
        <f>BYPL_EOD!AC65+BYPL_EOD!AD65</f>
        <v>5</v>
      </c>
      <c r="K65">
        <f>MES_EOD!AC65+MES_EOD!AD65</f>
        <v>0</v>
      </c>
      <c r="L65">
        <f>NDMC_EOD!AC65+NDMC_EOD!AD65</f>
        <v>1.53</v>
      </c>
      <c r="M65">
        <f>TPDDL_EOD!AC65+TPDDL_EOD!AD65</f>
        <v>9.1999999999999993</v>
      </c>
      <c r="N65">
        <f t="shared" si="0"/>
        <v>28.610000000000003</v>
      </c>
      <c r="O65" s="154">
        <f t="shared" si="1"/>
        <v>-0.36000000000000298</v>
      </c>
      <c r="P65">
        <v>12.71793079342887</v>
      </c>
      <c r="Q65">
        <v>4.9370849353372943</v>
      </c>
      <c r="R65">
        <v>0</v>
      </c>
      <c r="S65">
        <v>1.5107479902132119</v>
      </c>
      <c r="T65">
        <v>9.0842362810206208</v>
      </c>
      <c r="U65" s="156">
        <f t="shared" si="2"/>
        <v>28.25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28.25</v>
      </c>
      <c r="E66">
        <f>GT!N66</f>
        <v>0</v>
      </c>
      <c r="F66">
        <f t="shared" si="4"/>
        <v>84</v>
      </c>
      <c r="G66">
        <f t="shared" si="5"/>
        <v>28.25</v>
      </c>
      <c r="H66" s="154"/>
      <c r="I66">
        <f>BRPL_EOD!AC66+BRPL_EOD!AD66</f>
        <v>12.88</v>
      </c>
      <c r="J66">
        <f>BYPL_EOD!AC66+BYPL_EOD!AD66</f>
        <v>5</v>
      </c>
      <c r="K66">
        <f>MES_EOD!AC66+MES_EOD!AD66</f>
        <v>0</v>
      </c>
      <c r="L66">
        <f>NDMC_EOD!AC66+NDMC_EOD!AD66</f>
        <v>1.53</v>
      </c>
      <c r="M66">
        <f>TPDDL_EOD!AC66+TPDDL_EOD!AD66</f>
        <v>9.1999999999999993</v>
      </c>
      <c r="N66">
        <f t="shared" si="0"/>
        <v>28.610000000000003</v>
      </c>
      <c r="O66" s="154">
        <f t="shared" si="1"/>
        <v>-0.36000000000000298</v>
      </c>
      <c r="P66">
        <v>12.71793079342887</v>
      </c>
      <c r="Q66">
        <v>4.9370849353372943</v>
      </c>
      <c r="R66">
        <v>0</v>
      </c>
      <c r="S66">
        <v>1.5107479902132119</v>
      </c>
      <c r="T66">
        <v>9.0842362810206208</v>
      </c>
      <c r="U66" s="156">
        <f t="shared" si="2"/>
        <v>28.25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28.25</v>
      </c>
      <c r="E67">
        <f>GT!N67</f>
        <v>0</v>
      </c>
      <c r="F67">
        <f t="shared" si="4"/>
        <v>84</v>
      </c>
      <c r="G67">
        <f t="shared" si="5"/>
        <v>28.25</v>
      </c>
      <c r="H67" s="154"/>
      <c r="I67">
        <f>BRPL_EOD!AC67+BRPL_EOD!AD67</f>
        <v>12.88</v>
      </c>
      <c r="J67">
        <f>BYPL_EOD!AC67+BYPL_EOD!AD67</f>
        <v>5</v>
      </c>
      <c r="K67">
        <f>MES_EOD!AC67+MES_EOD!AD67</f>
        <v>0</v>
      </c>
      <c r="L67">
        <f>NDMC_EOD!AC67+NDMC_EOD!AD67</f>
        <v>1.53</v>
      </c>
      <c r="M67">
        <f>TPDDL_EOD!AC67+TPDDL_EOD!AD67</f>
        <v>9.1999999999999993</v>
      </c>
      <c r="N67">
        <f t="shared" ref="N67:N98" si="6">SUM(I67:M67)</f>
        <v>28.610000000000003</v>
      </c>
      <c r="O67" s="154">
        <f t="shared" ref="O67:O98" si="7">G67-N67</f>
        <v>-0.36000000000000298</v>
      </c>
      <c r="P67">
        <v>12.71793079342887</v>
      </c>
      <c r="Q67">
        <v>4.9370849353372943</v>
      </c>
      <c r="R67">
        <v>0</v>
      </c>
      <c r="S67">
        <v>1.5107479902132119</v>
      </c>
      <c r="T67">
        <v>9.0842362810206208</v>
      </c>
      <c r="U67" s="156">
        <f t="shared" ref="U67:U98" si="8">SUM(P67:T67)</f>
        <v>28.25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28.25</v>
      </c>
      <c r="E68">
        <f>GT!N68</f>
        <v>0</v>
      </c>
      <c r="F68">
        <f t="shared" ref="F68:F98" si="10">B68+C68</f>
        <v>84</v>
      </c>
      <c r="G68">
        <f t="shared" ref="G68:G98" si="11">D68+E68-X68</f>
        <v>28.25</v>
      </c>
      <c r="H68" s="154"/>
      <c r="I68">
        <f>BRPL_EOD!AC68+BRPL_EOD!AD68</f>
        <v>12.88</v>
      </c>
      <c r="J68">
        <f>BYPL_EOD!AC68+BYPL_EOD!AD68</f>
        <v>5</v>
      </c>
      <c r="K68">
        <f>MES_EOD!AC68+MES_EOD!AD68</f>
        <v>0</v>
      </c>
      <c r="L68">
        <f>NDMC_EOD!AC68+NDMC_EOD!AD68</f>
        <v>1.53</v>
      </c>
      <c r="M68">
        <f>TPDDL_EOD!AC68+TPDDL_EOD!AD68</f>
        <v>9.1999999999999993</v>
      </c>
      <c r="N68">
        <f t="shared" si="6"/>
        <v>28.610000000000003</v>
      </c>
      <c r="O68" s="154">
        <f t="shared" si="7"/>
        <v>-0.36000000000000298</v>
      </c>
      <c r="P68">
        <v>12.71793079342887</v>
      </c>
      <c r="Q68">
        <v>4.9370849353372943</v>
      </c>
      <c r="R68">
        <v>0</v>
      </c>
      <c r="S68">
        <v>1.5107479902132119</v>
      </c>
      <c r="T68">
        <v>9.0842362810206208</v>
      </c>
      <c r="U68" s="156">
        <f t="shared" si="8"/>
        <v>28.25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28.25</v>
      </c>
      <c r="E69">
        <f>GT!N69</f>
        <v>0</v>
      </c>
      <c r="F69">
        <f t="shared" si="10"/>
        <v>84</v>
      </c>
      <c r="G69">
        <f t="shared" si="11"/>
        <v>28.25</v>
      </c>
      <c r="H69" s="154"/>
      <c r="I69">
        <f>BRPL_EOD!AC69+BRPL_EOD!AD69</f>
        <v>12.88</v>
      </c>
      <c r="J69">
        <f>BYPL_EOD!AC69+BYPL_EOD!AD69</f>
        <v>5</v>
      </c>
      <c r="K69">
        <f>MES_EOD!AC69+MES_EOD!AD69</f>
        <v>0</v>
      </c>
      <c r="L69">
        <f>NDMC_EOD!AC69+NDMC_EOD!AD69</f>
        <v>1.53</v>
      </c>
      <c r="M69">
        <f>TPDDL_EOD!AC69+TPDDL_EOD!AD69</f>
        <v>9.1999999999999993</v>
      </c>
      <c r="N69">
        <f t="shared" si="6"/>
        <v>28.610000000000003</v>
      </c>
      <c r="O69" s="154">
        <f t="shared" si="7"/>
        <v>-0.36000000000000298</v>
      </c>
      <c r="P69">
        <v>12.71793079342887</v>
      </c>
      <c r="Q69">
        <v>4.9370849353372943</v>
      </c>
      <c r="R69">
        <v>0</v>
      </c>
      <c r="S69">
        <v>1.5107479902132119</v>
      </c>
      <c r="T69">
        <v>9.0842362810206208</v>
      </c>
      <c r="U69" s="156">
        <f t="shared" si="8"/>
        <v>28.25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28.25</v>
      </c>
      <c r="E70">
        <f>GT!N70</f>
        <v>0</v>
      </c>
      <c r="F70">
        <f t="shared" si="10"/>
        <v>84</v>
      </c>
      <c r="G70">
        <f t="shared" si="11"/>
        <v>28.25</v>
      </c>
      <c r="H70" s="154"/>
      <c r="I70">
        <f>BRPL_EOD!AC70+BRPL_EOD!AD70</f>
        <v>12.88</v>
      </c>
      <c r="J70">
        <f>BYPL_EOD!AC70+BYPL_EOD!AD70</f>
        <v>5</v>
      </c>
      <c r="K70">
        <f>MES_EOD!AC70+MES_EOD!AD70</f>
        <v>0</v>
      </c>
      <c r="L70">
        <f>NDMC_EOD!AC70+NDMC_EOD!AD70</f>
        <v>1.53</v>
      </c>
      <c r="M70">
        <f>TPDDL_EOD!AC70+TPDDL_EOD!AD70</f>
        <v>9.1999999999999993</v>
      </c>
      <c r="N70">
        <f t="shared" si="6"/>
        <v>28.610000000000003</v>
      </c>
      <c r="O70" s="154">
        <f t="shared" si="7"/>
        <v>-0.36000000000000298</v>
      </c>
      <c r="P70">
        <v>12.71793079342887</v>
      </c>
      <c r="Q70">
        <v>4.9370849353372943</v>
      </c>
      <c r="R70">
        <v>0</v>
      </c>
      <c r="S70">
        <v>1.5107479902132119</v>
      </c>
      <c r="T70">
        <v>9.0842362810206208</v>
      </c>
      <c r="U70" s="156">
        <f t="shared" si="8"/>
        <v>28.25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28.25</v>
      </c>
      <c r="E71">
        <f>GT!N71</f>
        <v>0</v>
      </c>
      <c r="F71">
        <f t="shared" si="10"/>
        <v>84</v>
      </c>
      <c r="G71">
        <f t="shared" si="11"/>
        <v>28.25</v>
      </c>
      <c r="H71" s="154"/>
      <c r="I71">
        <f>BRPL_EOD!AC71+BRPL_EOD!AD71</f>
        <v>12.88</v>
      </c>
      <c r="J71">
        <f>BYPL_EOD!AC71+BYPL_EOD!AD71</f>
        <v>5</v>
      </c>
      <c r="K71">
        <f>MES_EOD!AC71+MES_EOD!AD71</f>
        <v>0</v>
      </c>
      <c r="L71">
        <f>NDMC_EOD!AC71+NDMC_EOD!AD71</f>
        <v>1.53</v>
      </c>
      <c r="M71">
        <f>TPDDL_EOD!AC71+TPDDL_EOD!AD71</f>
        <v>9.1999999999999993</v>
      </c>
      <c r="N71">
        <f t="shared" si="6"/>
        <v>28.610000000000003</v>
      </c>
      <c r="O71" s="154">
        <f t="shared" si="7"/>
        <v>-0.36000000000000298</v>
      </c>
      <c r="P71">
        <v>12.71793079342887</v>
      </c>
      <c r="Q71">
        <v>4.9370849353372943</v>
      </c>
      <c r="R71">
        <v>0</v>
      </c>
      <c r="S71">
        <v>1.5107479902132119</v>
      </c>
      <c r="T71">
        <v>9.0842362810206208</v>
      </c>
      <c r="U71" s="156">
        <f t="shared" si="8"/>
        <v>28.25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29.77</v>
      </c>
      <c r="E72">
        <f>GT!N72</f>
        <v>0</v>
      </c>
      <c r="F72">
        <f t="shared" si="10"/>
        <v>84</v>
      </c>
      <c r="G72">
        <f t="shared" si="11"/>
        <v>29.77</v>
      </c>
      <c r="H72" s="154"/>
      <c r="I72">
        <f>BRPL_EOD!AC72+BRPL_EOD!AD72</f>
        <v>13.71</v>
      </c>
      <c r="J72">
        <f>BYPL_EOD!AC72+BYPL_EOD!AD72</f>
        <v>5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30.13</v>
      </c>
      <c r="O72" s="154">
        <f t="shared" si="7"/>
        <v>-0.35999999999999943</v>
      </c>
      <c r="P72">
        <v>13.546189844009294</v>
      </c>
      <c r="Q72">
        <v>4.9402588781944905</v>
      </c>
      <c r="R72">
        <v>0</v>
      </c>
      <c r="S72">
        <v>1.6105243942914038</v>
      </c>
      <c r="T72">
        <v>9.6730268835048125</v>
      </c>
      <c r="U72" s="156">
        <f t="shared" si="8"/>
        <v>29.770000000000003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29.77</v>
      </c>
      <c r="E73">
        <f>GT!N73</f>
        <v>0</v>
      </c>
      <c r="F73">
        <f t="shared" si="10"/>
        <v>84</v>
      </c>
      <c r="G73">
        <f t="shared" si="11"/>
        <v>29.77</v>
      </c>
      <c r="H73" s="154"/>
      <c r="I73">
        <f>BRPL_EOD!AC73+BRPL_EOD!AD73</f>
        <v>13.71</v>
      </c>
      <c r="J73">
        <f>BYPL_EOD!AC73+BYPL_EOD!AD73</f>
        <v>5</v>
      </c>
      <c r="K73">
        <f>MES_EOD!AC73+MES_EOD!AD73</f>
        <v>0</v>
      </c>
      <c r="L73">
        <f>NDMC_EOD!AC73+NDMC_EOD!AD73</f>
        <v>1.63</v>
      </c>
      <c r="M73">
        <f>TPDDL_EOD!AC73+TPDDL_EOD!AD73</f>
        <v>9.7899999999999991</v>
      </c>
      <c r="N73">
        <f t="shared" si="6"/>
        <v>30.13</v>
      </c>
      <c r="O73" s="154">
        <f t="shared" si="7"/>
        <v>-0.35999999999999943</v>
      </c>
      <c r="P73">
        <v>13.546189844009294</v>
      </c>
      <c r="Q73">
        <v>4.9402588781944905</v>
      </c>
      <c r="R73">
        <v>0</v>
      </c>
      <c r="S73">
        <v>1.6105243942914038</v>
      </c>
      <c r="T73">
        <v>9.6730268835048125</v>
      </c>
      <c r="U73" s="156">
        <f t="shared" si="8"/>
        <v>29.770000000000003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29.77</v>
      </c>
      <c r="E74">
        <f>GT!N74</f>
        <v>0</v>
      </c>
      <c r="F74">
        <f t="shared" si="10"/>
        <v>84</v>
      </c>
      <c r="G74">
        <f t="shared" si="11"/>
        <v>29.77</v>
      </c>
      <c r="H74" s="154"/>
      <c r="I74">
        <f>BRPL_EOD!AC74+BRPL_EOD!AD74</f>
        <v>13.71</v>
      </c>
      <c r="J74">
        <f>BYPL_EOD!AC74+BYPL_EOD!AD74</f>
        <v>5</v>
      </c>
      <c r="K74">
        <f>MES_EOD!AC74+MES_EOD!AD74</f>
        <v>0</v>
      </c>
      <c r="L74">
        <f>NDMC_EOD!AC74+NDMC_EOD!AD74</f>
        <v>1.63</v>
      </c>
      <c r="M74">
        <f>TPDDL_EOD!AC74+TPDDL_EOD!AD74</f>
        <v>9.7899999999999991</v>
      </c>
      <c r="N74">
        <f t="shared" si="6"/>
        <v>30.13</v>
      </c>
      <c r="O74" s="154">
        <f t="shared" si="7"/>
        <v>-0.35999999999999943</v>
      </c>
      <c r="P74">
        <v>13.546189844009294</v>
      </c>
      <c r="Q74">
        <v>4.9402588781944905</v>
      </c>
      <c r="R74">
        <v>0</v>
      </c>
      <c r="S74">
        <v>1.6105243942914038</v>
      </c>
      <c r="T74">
        <v>9.6730268835048125</v>
      </c>
      <c r="U74" s="156">
        <f t="shared" si="8"/>
        <v>29.770000000000003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30.07</v>
      </c>
      <c r="E75">
        <f>GT!N75</f>
        <v>0</v>
      </c>
      <c r="F75">
        <f t="shared" si="10"/>
        <v>84</v>
      </c>
      <c r="G75">
        <f t="shared" si="11"/>
        <v>30.07</v>
      </c>
      <c r="H75" s="154"/>
      <c r="I75">
        <f>BRPL_EOD!AC75+BRPL_EOD!AD75</f>
        <v>13.71</v>
      </c>
      <c r="J75">
        <f>BYPL_EOD!AC75+BYPL_EOD!AD75</f>
        <v>5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30.13</v>
      </c>
      <c r="O75" s="154">
        <f t="shared" si="7"/>
        <v>-5.9999999999998721E-2</v>
      </c>
      <c r="P75">
        <v>13.682698307334883</v>
      </c>
      <c r="Q75">
        <v>4.9900431463657489</v>
      </c>
      <c r="R75">
        <v>0</v>
      </c>
      <c r="S75">
        <v>1.626754065715234</v>
      </c>
      <c r="T75">
        <v>9.770504480584135</v>
      </c>
      <c r="U75" s="156">
        <f t="shared" si="8"/>
        <v>30.07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30.07</v>
      </c>
      <c r="E76">
        <f>GT!N76</f>
        <v>0</v>
      </c>
      <c r="F76">
        <f t="shared" si="10"/>
        <v>84</v>
      </c>
      <c r="G76">
        <f t="shared" si="11"/>
        <v>30.07</v>
      </c>
      <c r="H76" s="154"/>
      <c r="I76">
        <f>BRPL_EOD!AC76+BRPL_EOD!AD76</f>
        <v>13.71</v>
      </c>
      <c r="J76">
        <f>BYPL_EOD!AC76+BYPL_EOD!AD76</f>
        <v>5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30.13</v>
      </c>
      <c r="O76" s="154">
        <f t="shared" si="7"/>
        <v>-5.9999999999998721E-2</v>
      </c>
      <c r="P76">
        <v>13.682698307334883</v>
      </c>
      <c r="Q76">
        <v>4.9900431463657489</v>
      </c>
      <c r="R76">
        <v>0</v>
      </c>
      <c r="S76">
        <v>1.626754065715234</v>
      </c>
      <c r="T76">
        <v>9.770504480584135</v>
      </c>
      <c r="U76" s="156">
        <f t="shared" si="8"/>
        <v>30.07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30.07</v>
      </c>
      <c r="E77">
        <f>GT!N77</f>
        <v>0</v>
      </c>
      <c r="F77">
        <f t="shared" si="10"/>
        <v>84</v>
      </c>
      <c r="G77">
        <f t="shared" si="11"/>
        <v>30.07</v>
      </c>
      <c r="H77" s="154"/>
      <c r="I77">
        <f>BRPL_EOD!AC77+BRPL_EOD!AD77</f>
        <v>13.71</v>
      </c>
      <c r="J77">
        <f>BYPL_EOD!AC77+BYPL_EOD!AD77</f>
        <v>5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30.13</v>
      </c>
      <c r="O77" s="154">
        <f t="shared" si="7"/>
        <v>-5.9999999999998721E-2</v>
      </c>
      <c r="P77">
        <v>13.682698307334883</v>
      </c>
      <c r="Q77">
        <v>4.9900431463657489</v>
      </c>
      <c r="R77">
        <v>0</v>
      </c>
      <c r="S77">
        <v>1.626754065715234</v>
      </c>
      <c r="T77">
        <v>9.770504480584135</v>
      </c>
      <c r="U77" s="156">
        <f t="shared" si="8"/>
        <v>30.07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30.07</v>
      </c>
      <c r="E78">
        <f>GT!N78</f>
        <v>0</v>
      </c>
      <c r="F78">
        <f t="shared" si="10"/>
        <v>84</v>
      </c>
      <c r="G78">
        <f t="shared" si="11"/>
        <v>30.07</v>
      </c>
      <c r="H78" s="154"/>
      <c r="I78">
        <f>BRPL_EOD!AC78+BRPL_EOD!AD78</f>
        <v>13.71</v>
      </c>
      <c r="J78">
        <f>BYPL_EOD!AC78+BYPL_EOD!AD78</f>
        <v>5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30.13</v>
      </c>
      <c r="O78" s="154">
        <f t="shared" si="7"/>
        <v>-5.9999999999998721E-2</v>
      </c>
      <c r="P78">
        <v>13.682698307334883</v>
      </c>
      <c r="Q78">
        <v>4.9900431463657489</v>
      </c>
      <c r="R78">
        <v>0</v>
      </c>
      <c r="S78">
        <v>1.626754065715234</v>
      </c>
      <c r="T78">
        <v>9.770504480584135</v>
      </c>
      <c r="U78" s="156">
        <f t="shared" si="8"/>
        <v>30.07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30.07</v>
      </c>
      <c r="E79">
        <f>GT!N79</f>
        <v>0</v>
      </c>
      <c r="F79">
        <f t="shared" si="10"/>
        <v>84</v>
      </c>
      <c r="G79">
        <f t="shared" si="11"/>
        <v>30.07</v>
      </c>
      <c r="H79" s="154"/>
      <c r="I79">
        <f>BRPL_EOD!AC79+BRPL_EOD!AD79</f>
        <v>13.71</v>
      </c>
      <c r="J79">
        <f>BYPL_EOD!AC79+BYPL_EOD!AD79</f>
        <v>5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30.13</v>
      </c>
      <c r="O79" s="154">
        <f t="shared" si="7"/>
        <v>-5.9999999999998721E-2</v>
      </c>
      <c r="P79">
        <v>13.682698307334883</v>
      </c>
      <c r="Q79">
        <v>4.9900431463657489</v>
      </c>
      <c r="R79">
        <v>0</v>
      </c>
      <c r="S79">
        <v>1.626754065715234</v>
      </c>
      <c r="T79">
        <v>9.770504480584135</v>
      </c>
      <c r="U79" s="156">
        <f t="shared" si="8"/>
        <v>30.07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30.07</v>
      </c>
      <c r="E80">
        <f>GT!N80</f>
        <v>0</v>
      </c>
      <c r="F80">
        <f t="shared" si="10"/>
        <v>84</v>
      </c>
      <c r="G80">
        <f t="shared" si="11"/>
        <v>30.07</v>
      </c>
      <c r="H80" s="154"/>
      <c r="I80">
        <f>BRPL_EOD!AC80+BRPL_EOD!AD80</f>
        <v>13.71</v>
      </c>
      <c r="J80">
        <f>BYPL_EOD!AC80+BYPL_EOD!AD80</f>
        <v>5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30.13</v>
      </c>
      <c r="O80" s="154">
        <f t="shared" si="7"/>
        <v>-5.9999999999998721E-2</v>
      </c>
      <c r="P80">
        <v>13.682698307334883</v>
      </c>
      <c r="Q80">
        <v>4.9900431463657489</v>
      </c>
      <c r="R80">
        <v>0</v>
      </c>
      <c r="S80">
        <v>1.626754065715234</v>
      </c>
      <c r="T80">
        <v>9.770504480584135</v>
      </c>
      <c r="U80" s="156">
        <f t="shared" si="8"/>
        <v>30.07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30.07</v>
      </c>
      <c r="E81">
        <f>GT!N81</f>
        <v>0</v>
      </c>
      <c r="F81">
        <f t="shared" si="10"/>
        <v>84</v>
      </c>
      <c r="G81">
        <f t="shared" si="11"/>
        <v>30.07</v>
      </c>
      <c r="H81" s="154"/>
      <c r="I81">
        <f>BRPL_EOD!AC81+BRPL_EOD!AD81</f>
        <v>13.71</v>
      </c>
      <c r="J81">
        <f>BYPL_EOD!AC81+BYPL_EOD!AD81</f>
        <v>5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30.13</v>
      </c>
      <c r="O81" s="154">
        <f t="shared" si="7"/>
        <v>-5.9999999999998721E-2</v>
      </c>
      <c r="P81">
        <v>13.682698307334883</v>
      </c>
      <c r="Q81">
        <v>4.9900431463657489</v>
      </c>
      <c r="R81">
        <v>0</v>
      </c>
      <c r="S81">
        <v>1.626754065715234</v>
      </c>
      <c r="T81">
        <v>9.770504480584135</v>
      </c>
      <c r="U81" s="156">
        <f t="shared" si="8"/>
        <v>30.07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30.07</v>
      </c>
      <c r="E82">
        <f>GT!N82</f>
        <v>0</v>
      </c>
      <c r="F82">
        <f t="shared" si="10"/>
        <v>84</v>
      </c>
      <c r="G82">
        <f t="shared" si="11"/>
        <v>30.07</v>
      </c>
      <c r="H82" s="154"/>
      <c r="I82">
        <f>BRPL_EOD!AC82+BRPL_EOD!AD82</f>
        <v>13.71</v>
      </c>
      <c r="J82">
        <f>BYPL_EOD!AC82+BYPL_EOD!AD82</f>
        <v>5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30.13</v>
      </c>
      <c r="O82" s="154">
        <f t="shared" si="7"/>
        <v>-5.9999999999998721E-2</v>
      </c>
      <c r="P82">
        <v>13.682698307334883</v>
      </c>
      <c r="Q82">
        <v>4.9900431463657489</v>
      </c>
      <c r="R82">
        <v>0</v>
      </c>
      <c r="S82">
        <v>1.626754065715234</v>
      </c>
      <c r="T82">
        <v>9.770504480584135</v>
      </c>
      <c r="U82" s="156">
        <f t="shared" si="8"/>
        <v>30.07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30.07</v>
      </c>
      <c r="E83">
        <f>GT!N83</f>
        <v>0</v>
      </c>
      <c r="F83">
        <f t="shared" si="10"/>
        <v>84</v>
      </c>
      <c r="G83">
        <f t="shared" si="11"/>
        <v>30.07</v>
      </c>
      <c r="H83" s="154"/>
      <c r="I83">
        <f>BRPL_EOD!AC83+BRPL_EOD!AD83</f>
        <v>13.71</v>
      </c>
      <c r="J83">
        <f>BYPL_EOD!AC83+BYPL_EOD!AD83</f>
        <v>5</v>
      </c>
      <c r="K83">
        <f>MES_EOD!AC83+MES_EOD!AD83</f>
        <v>0</v>
      </c>
      <c r="L83">
        <f>NDMC_EOD!AC83+NDMC_EOD!AD83</f>
        <v>1.63</v>
      </c>
      <c r="M83">
        <f>TPDDL_EOD!AC83+TPDDL_EOD!AD83</f>
        <v>9.7899999999999991</v>
      </c>
      <c r="N83">
        <f t="shared" si="6"/>
        <v>30.13</v>
      </c>
      <c r="O83" s="154">
        <f t="shared" si="7"/>
        <v>-5.9999999999998721E-2</v>
      </c>
      <c r="P83">
        <v>13.682698307334883</v>
      </c>
      <c r="Q83">
        <v>4.9900431463657489</v>
      </c>
      <c r="R83">
        <v>0</v>
      </c>
      <c r="S83">
        <v>1.626754065715234</v>
      </c>
      <c r="T83">
        <v>9.770504480584135</v>
      </c>
      <c r="U83" s="156">
        <f t="shared" si="8"/>
        <v>30.07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30.07</v>
      </c>
      <c r="E84">
        <f>GT!N84</f>
        <v>0</v>
      </c>
      <c r="F84">
        <f t="shared" si="10"/>
        <v>84</v>
      </c>
      <c r="G84">
        <f t="shared" si="11"/>
        <v>30.07</v>
      </c>
      <c r="H84" s="154"/>
      <c r="I84">
        <f>BRPL_EOD!AC84+BRPL_EOD!AD84</f>
        <v>13.71</v>
      </c>
      <c r="J84">
        <f>BYPL_EOD!AC84+BYPL_EOD!AD84</f>
        <v>5</v>
      </c>
      <c r="K84">
        <f>MES_EOD!AC84+MES_EOD!AD84</f>
        <v>0</v>
      </c>
      <c r="L84">
        <f>NDMC_EOD!AC84+NDMC_EOD!AD84</f>
        <v>1.63</v>
      </c>
      <c r="M84">
        <f>TPDDL_EOD!AC84+TPDDL_EOD!AD84</f>
        <v>9.7899999999999991</v>
      </c>
      <c r="N84">
        <f t="shared" si="6"/>
        <v>30.13</v>
      </c>
      <c r="O84" s="154">
        <f t="shared" si="7"/>
        <v>-5.9999999999998721E-2</v>
      </c>
      <c r="P84">
        <v>13.682698307334883</v>
      </c>
      <c r="Q84">
        <v>4.9900431463657489</v>
      </c>
      <c r="R84">
        <v>0</v>
      </c>
      <c r="S84">
        <v>1.626754065715234</v>
      </c>
      <c r="T84">
        <v>9.770504480584135</v>
      </c>
      <c r="U84" s="156">
        <f t="shared" si="8"/>
        <v>30.07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30.07</v>
      </c>
      <c r="E85">
        <f>GT!N85</f>
        <v>0</v>
      </c>
      <c r="F85">
        <f t="shared" si="10"/>
        <v>84</v>
      </c>
      <c r="G85">
        <f t="shared" si="11"/>
        <v>30.07</v>
      </c>
      <c r="H85" s="154"/>
      <c r="I85">
        <f>BRPL_EOD!AC85+BRPL_EOD!AD85</f>
        <v>13.71</v>
      </c>
      <c r="J85">
        <f>BYPL_EOD!AC85+BYPL_EOD!AD85</f>
        <v>5</v>
      </c>
      <c r="K85">
        <f>MES_EOD!AC85+MES_EOD!AD85</f>
        <v>0</v>
      </c>
      <c r="L85">
        <f>NDMC_EOD!AC85+NDMC_EOD!AD85</f>
        <v>1.63</v>
      </c>
      <c r="M85">
        <f>TPDDL_EOD!AC85+TPDDL_EOD!AD85</f>
        <v>9.7899999999999991</v>
      </c>
      <c r="N85">
        <f t="shared" si="6"/>
        <v>30.13</v>
      </c>
      <c r="O85" s="154">
        <f t="shared" si="7"/>
        <v>-5.9999999999998721E-2</v>
      </c>
      <c r="P85">
        <v>13.682698307334883</v>
      </c>
      <c r="Q85">
        <v>4.9900431463657489</v>
      </c>
      <c r="R85">
        <v>0</v>
      </c>
      <c r="S85">
        <v>1.626754065715234</v>
      </c>
      <c r="T85">
        <v>9.770504480584135</v>
      </c>
      <c r="U85" s="156">
        <f t="shared" si="8"/>
        <v>30.07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30.540000000000003</v>
      </c>
      <c r="E86">
        <f>GT!N86</f>
        <v>0</v>
      </c>
      <c r="F86">
        <f t="shared" si="10"/>
        <v>84</v>
      </c>
      <c r="G86">
        <f t="shared" si="11"/>
        <v>30.540000000000003</v>
      </c>
      <c r="H86" s="154"/>
      <c r="I86">
        <f>BRPL_EOD!AC86+BRPL_EOD!AD86</f>
        <v>14.12</v>
      </c>
      <c r="J86">
        <f>BYPL_EOD!AC86+BYPL_EOD!AD86</f>
        <v>5</v>
      </c>
      <c r="K86">
        <f>MES_EOD!AC86+MES_EOD!AD86</f>
        <v>0</v>
      </c>
      <c r="L86">
        <f>NDMC_EOD!AC86+NDMC_EOD!AD86</f>
        <v>1.68</v>
      </c>
      <c r="M86">
        <f>TPDDL_EOD!AC86+TPDDL_EOD!AD86</f>
        <v>9.7899999999999991</v>
      </c>
      <c r="N86">
        <f t="shared" si="6"/>
        <v>30.589999999999996</v>
      </c>
      <c r="O86" s="154">
        <f t="shared" si="7"/>
        <v>-4.9999999999993605E-2</v>
      </c>
      <c r="P86">
        <v>14.096920562275255</v>
      </c>
      <c r="Q86">
        <v>4.9918273945733906</v>
      </c>
      <c r="R86">
        <v>0</v>
      </c>
      <c r="S86">
        <v>1.6772540045766593</v>
      </c>
      <c r="T86">
        <v>9.7739980385746996</v>
      </c>
      <c r="U86" s="156">
        <f t="shared" si="8"/>
        <v>30.540000000000006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30.540000000000003</v>
      </c>
      <c r="E87">
        <f>GT!N87</f>
        <v>0</v>
      </c>
      <c r="F87">
        <f t="shared" si="10"/>
        <v>84</v>
      </c>
      <c r="G87">
        <f t="shared" si="11"/>
        <v>30.540000000000003</v>
      </c>
      <c r="H87" s="154"/>
      <c r="I87">
        <f>BRPL_EOD!AC87+BRPL_EOD!AD87</f>
        <v>14.12</v>
      </c>
      <c r="J87">
        <f>BYPL_EOD!AC87+BYPL_EOD!AD87</f>
        <v>5</v>
      </c>
      <c r="K87">
        <f>MES_EOD!AC87+MES_EOD!AD87</f>
        <v>0</v>
      </c>
      <c r="L87">
        <f>NDMC_EOD!AC87+NDMC_EOD!AD87</f>
        <v>1.68</v>
      </c>
      <c r="M87">
        <f>TPDDL_EOD!AC87+TPDDL_EOD!AD87</f>
        <v>9.7899999999999991</v>
      </c>
      <c r="N87">
        <f t="shared" si="6"/>
        <v>30.589999999999996</v>
      </c>
      <c r="O87" s="154">
        <f t="shared" si="7"/>
        <v>-4.9999999999993605E-2</v>
      </c>
      <c r="P87">
        <v>14.096920562275255</v>
      </c>
      <c r="Q87">
        <v>4.9918273945733906</v>
      </c>
      <c r="R87">
        <v>0</v>
      </c>
      <c r="S87">
        <v>1.6772540045766593</v>
      </c>
      <c r="T87">
        <v>9.7739980385746996</v>
      </c>
      <c r="U87" s="156">
        <f t="shared" si="8"/>
        <v>30.540000000000006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32.54</v>
      </c>
      <c r="E88">
        <f>GT!N88</f>
        <v>0</v>
      </c>
      <c r="F88">
        <f t="shared" si="10"/>
        <v>84</v>
      </c>
      <c r="G88">
        <f t="shared" si="11"/>
        <v>32.54</v>
      </c>
      <c r="H88" s="154"/>
      <c r="I88">
        <f>BRPL_EOD!AC88+BRPL_EOD!AD88</f>
        <v>14.12</v>
      </c>
      <c r="J88">
        <f>BYPL_EOD!AC88+BYPL_EOD!AD88</f>
        <v>7</v>
      </c>
      <c r="K88">
        <f>MES_EOD!AC88+MES_EOD!AD88</f>
        <v>0</v>
      </c>
      <c r="L88">
        <f>NDMC_EOD!AC88+NDMC_EOD!AD88</f>
        <v>1.68</v>
      </c>
      <c r="M88">
        <f>TPDDL_EOD!AC88+TPDDL_EOD!AD88</f>
        <v>9.7899999999999991</v>
      </c>
      <c r="N88">
        <f t="shared" si="6"/>
        <v>32.589999999999996</v>
      </c>
      <c r="O88" s="154">
        <f t="shared" si="7"/>
        <v>-4.9999999999997158E-2</v>
      </c>
      <c r="P88">
        <v>14.098336913163548</v>
      </c>
      <c r="Q88">
        <v>6.9892605093586999</v>
      </c>
      <c r="R88">
        <v>0</v>
      </c>
      <c r="S88">
        <v>1.6774225222460879</v>
      </c>
      <c r="T88">
        <v>9.7749800552316657</v>
      </c>
      <c r="U88" s="156">
        <f t="shared" si="8"/>
        <v>32.54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32.54</v>
      </c>
      <c r="E89">
        <f>GT!N89</f>
        <v>0</v>
      </c>
      <c r="F89">
        <f t="shared" si="10"/>
        <v>84</v>
      </c>
      <c r="G89">
        <f t="shared" si="11"/>
        <v>32.54</v>
      </c>
      <c r="H89" s="154"/>
      <c r="I89">
        <f>BRPL_EOD!AC89+BRPL_EOD!AD89</f>
        <v>14.12</v>
      </c>
      <c r="J89">
        <f>BYPL_EOD!AC89+BYPL_EOD!AD89</f>
        <v>7</v>
      </c>
      <c r="K89">
        <f>MES_EOD!AC89+MES_EOD!AD89</f>
        <v>0</v>
      </c>
      <c r="L89">
        <f>NDMC_EOD!AC89+NDMC_EOD!AD89</f>
        <v>1.68</v>
      </c>
      <c r="M89">
        <f>TPDDL_EOD!AC89+TPDDL_EOD!AD89</f>
        <v>9.7899999999999991</v>
      </c>
      <c r="N89">
        <f t="shared" si="6"/>
        <v>32.589999999999996</v>
      </c>
      <c r="O89" s="154">
        <f t="shared" si="7"/>
        <v>-4.9999999999997158E-2</v>
      </c>
      <c r="P89">
        <v>14.098336913163548</v>
      </c>
      <c r="Q89">
        <v>6.9892605093586999</v>
      </c>
      <c r="R89">
        <v>0</v>
      </c>
      <c r="S89">
        <v>1.6774225222460879</v>
      </c>
      <c r="T89">
        <v>9.7749800552316657</v>
      </c>
      <c r="U89" s="156">
        <f t="shared" si="8"/>
        <v>32.54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32.54</v>
      </c>
      <c r="E90">
        <f>GT!N90</f>
        <v>0</v>
      </c>
      <c r="F90">
        <f t="shared" si="10"/>
        <v>84</v>
      </c>
      <c r="G90">
        <f t="shared" si="11"/>
        <v>32.54</v>
      </c>
      <c r="H90" s="154"/>
      <c r="I90">
        <f>BRPL_EOD!AC90+BRPL_EOD!AD90</f>
        <v>14.12</v>
      </c>
      <c r="J90">
        <f>BYPL_EOD!AC90+BYPL_EOD!AD90</f>
        <v>7</v>
      </c>
      <c r="K90">
        <f>MES_EOD!AC90+MES_EOD!AD90</f>
        <v>0</v>
      </c>
      <c r="L90">
        <f>NDMC_EOD!AC90+NDMC_EOD!AD90</f>
        <v>1.68</v>
      </c>
      <c r="M90">
        <f>TPDDL_EOD!AC90+TPDDL_EOD!AD90</f>
        <v>9.7899999999999991</v>
      </c>
      <c r="N90">
        <f t="shared" si="6"/>
        <v>32.589999999999996</v>
      </c>
      <c r="O90" s="154">
        <f t="shared" si="7"/>
        <v>-4.9999999999997158E-2</v>
      </c>
      <c r="P90">
        <v>14.098336913163548</v>
      </c>
      <c r="Q90">
        <v>6.9892605093586999</v>
      </c>
      <c r="R90">
        <v>0</v>
      </c>
      <c r="S90">
        <v>1.6774225222460879</v>
      </c>
      <c r="T90">
        <v>9.7749800552316657</v>
      </c>
      <c r="U90" s="156">
        <f t="shared" si="8"/>
        <v>32.54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32.54</v>
      </c>
      <c r="E91">
        <f>GT!N91</f>
        <v>0</v>
      </c>
      <c r="F91">
        <f t="shared" si="10"/>
        <v>84</v>
      </c>
      <c r="G91">
        <f t="shared" si="11"/>
        <v>32.54</v>
      </c>
      <c r="H91" s="154"/>
      <c r="I91">
        <f>BRPL_EOD!AC91+BRPL_EOD!AD91</f>
        <v>14.12</v>
      </c>
      <c r="J91">
        <f>BYPL_EOD!AC91+BYPL_EOD!AD91</f>
        <v>7</v>
      </c>
      <c r="K91">
        <f>MES_EOD!AC91+MES_EOD!AD91</f>
        <v>0</v>
      </c>
      <c r="L91">
        <f>NDMC_EOD!AC91+NDMC_EOD!AD91</f>
        <v>1.68</v>
      </c>
      <c r="M91">
        <f>TPDDL_EOD!AC91+TPDDL_EOD!AD91</f>
        <v>9.7899999999999991</v>
      </c>
      <c r="N91">
        <f t="shared" si="6"/>
        <v>32.589999999999996</v>
      </c>
      <c r="O91" s="154">
        <f t="shared" si="7"/>
        <v>-4.9999999999997158E-2</v>
      </c>
      <c r="P91">
        <v>14.098336913163548</v>
      </c>
      <c r="Q91">
        <v>6.9892605093586999</v>
      </c>
      <c r="R91">
        <v>0</v>
      </c>
      <c r="S91">
        <v>1.6774225222460879</v>
      </c>
      <c r="T91">
        <v>9.7749800552316657</v>
      </c>
      <c r="U91" s="156">
        <f t="shared" si="8"/>
        <v>32.54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32.54</v>
      </c>
      <c r="E92">
        <f>GT!N92</f>
        <v>0</v>
      </c>
      <c r="F92">
        <f t="shared" si="10"/>
        <v>84</v>
      </c>
      <c r="G92">
        <f t="shared" si="11"/>
        <v>32.54</v>
      </c>
      <c r="H92" s="154"/>
      <c r="I92">
        <f>BRPL_EOD!AC92+BRPL_EOD!AD92</f>
        <v>14.12</v>
      </c>
      <c r="J92">
        <f>BYPL_EOD!AC92+BYPL_EOD!AD92</f>
        <v>7</v>
      </c>
      <c r="K92">
        <f>MES_EOD!AC92+MES_EOD!AD92</f>
        <v>0</v>
      </c>
      <c r="L92">
        <f>NDMC_EOD!AC92+NDMC_EOD!AD92</f>
        <v>1.68</v>
      </c>
      <c r="M92">
        <f>TPDDL_EOD!AC92+TPDDL_EOD!AD92</f>
        <v>9.7899999999999991</v>
      </c>
      <c r="N92">
        <f t="shared" si="6"/>
        <v>32.589999999999996</v>
      </c>
      <c r="O92" s="154">
        <f t="shared" si="7"/>
        <v>-4.9999999999997158E-2</v>
      </c>
      <c r="P92">
        <v>14.098336913163548</v>
      </c>
      <c r="Q92">
        <v>6.9892605093586999</v>
      </c>
      <c r="R92">
        <v>0</v>
      </c>
      <c r="S92">
        <v>1.6774225222460879</v>
      </c>
      <c r="T92">
        <v>9.7749800552316657</v>
      </c>
      <c r="U92" s="156">
        <f t="shared" si="8"/>
        <v>32.54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32.54</v>
      </c>
      <c r="E93">
        <f>GT!N93</f>
        <v>0</v>
      </c>
      <c r="F93">
        <f t="shared" si="10"/>
        <v>84</v>
      </c>
      <c r="G93">
        <f t="shared" si="11"/>
        <v>32.54</v>
      </c>
      <c r="H93" s="154"/>
      <c r="I93">
        <f>BRPL_EOD!AC93+BRPL_EOD!AD93</f>
        <v>14.12</v>
      </c>
      <c r="J93">
        <f>BYPL_EOD!AC93+BYPL_EOD!AD93</f>
        <v>7</v>
      </c>
      <c r="K93">
        <f>MES_EOD!AC93+MES_EOD!AD93</f>
        <v>0</v>
      </c>
      <c r="L93">
        <f>NDMC_EOD!AC93+NDMC_EOD!AD93</f>
        <v>1.68</v>
      </c>
      <c r="M93">
        <f>TPDDL_EOD!AC93+TPDDL_EOD!AD93</f>
        <v>9.7899999999999991</v>
      </c>
      <c r="N93">
        <f t="shared" si="6"/>
        <v>32.589999999999996</v>
      </c>
      <c r="O93" s="154">
        <f t="shared" si="7"/>
        <v>-4.9999999999997158E-2</v>
      </c>
      <c r="P93">
        <v>14.098336913163548</v>
      </c>
      <c r="Q93">
        <v>6.9892605093586999</v>
      </c>
      <c r="R93">
        <v>0</v>
      </c>
      <c r="S93">
        <v>1.6774225222460879</v>
      </c>
      <c r="T93">
        <v>9.7749800552316657</v>
      </c>
      <c r="U93" s="156">
        <f t="shared" si="8"/>
        <v>32.54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32.54</v>
      </c>
      <c r="E94">
        <f>GT!N94</f>
        <v>0</v>
      </c>
      <c r="F94">
        <f t="shared" si="10"/>
        <v>84</v>
      </c>
      <c r="G94">
        <f t="shared" si="11"/>
        <v>32.54</v>
      </c>
      <c r="H94" s="154"/>
      <c r="I94">
        <f>BRPL_EOD!AC94+BRPL_EOD!AD94</f>
        <v>14.12</v>
      </c>
      <c r="J94">
        <f>BYPL_EOD!AC94+BYPL_EOD!AD94</f>
        <v>7</v>
      </c>
      <c r="K94">
        <f>MES_EOD!AC94+MES_EOD!AD94</f>
        <v>0</v>
      </c>
      <c r="L94">
        <f>NDMC_EOD!AC94+NDMC_EOD!AD94</f>
        <v>1.68</v>
      </c>
      <c r="M94">
        <f>TPDDL_EOD!AC94+TPDDL_EOD!AD94</f>
        <v>9.7899999999999991</v>
      </c>
      <c r="N94">
        <f t="shared" si="6"/>
        <v>32.589999999999996</v>
      </c>
      <c r="O94" s="154">
        <f t="shared" si="7"/>
        <v>-4.9999999999997158E-2</v>
      </c>
      <c r="P94">
        <v>14.098336913163548</v>
      </c>
      <c r="Q94">
        <v>6.9892605093586999</v>
      </c>
      <c r="R94">
        <v>0</v>
      </c>
      <c r="S94">
        <v>1.6774225222460879</v>
      </c>
      <c r="T94">
        <v>9.7749800552316657</v>
      </c>
      <c r="U94" s="156">
        <f t="shared" si="8"/>
        <v>32.54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32.54</v>
      </c>
      <c r="E95">
        <f>GT!N95</f>
        <v>0</v>
      </c>
      <c r="F95">
        <f t="shared" si="10"/>
        <v>84</v>
      </c>
      <c r="G95">
        <f t="shared" si="11"/>
        <v>32.54</v>
      </c>
      <c r="H95" s="154"/>
      <c r="I95">
        <f>BRPL_EOD!AC95+BRPL_EOD!AD95</f>
        <v>14.12</v>
      </c>
      <c r="J95">
        <f>BYPL_EOD!AC95+BYPL_EOD!AD95</f>
        <v>7</v>
      </c>
      <c r="K95">
        <f>MES_EOD!AC95+MES_EOD!AD95</f>
        <v>0</v>
      </c>
      <c r="L95">
        <f>NDMC_EOD!AC95+NDMC_EOD!AD95</f>
        <v>1.68</v>
      </c>
      <c r="M95">
        <f>TPDDL_EOD!AC95+TPDDL_EOD!AD95</f>
        <v>9.7899999999999991</v>
      </c>
      <c r="N95">
        <f t="shared" si="6"/>
        <v>32.589999999999996</v>
      </c>
      <c r="O95" s="154">
        <f t="shared" si="7"/>
        <v>-4.9999999999997158E-2</v>
      </c>
      <c r="P95">
        <v>14.098336913163548</v>
      </c>
      <c r="Q95">
        <v>6.9892605093586999</v>
      </c>
      <c r="R95">
        <v>0</v>
      </c>
      <c r="S95">
        <v>1.6774225222460879</v>
      </c>
      <c r="T95">
        <v>9.7749800552316657</v>
      </c>
      <c r="U95" s="156">
        <f t="shared" si="8"/>
        <v>32.54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32.54</v>
      </c>
      <c r="E96">
        <f>GT!N96</f>
        <v>0</v>
      </c>
      <c r="F96">
        <f t="shared" si="10"/>
        <v>84</v>
      </c>
      <c r="G96">
        <f t="shared" si="11"/>
        <v>32.54</v>
      </c>
      <c r="H96" s="154"/>
      <c r="I96">
        <f>BRPL_EOD!AC96+BRPL_EOD!AD96</f>
        <v>14.12</v>
      </c>
      <c r="J96">
        <f>BYPL_EOD!AC96+BYPL_EOD!AD96</f>
        <v>7</v>
      </c>
      <c r="K96">
        <f>MES_EOD!AC96+MES_EOD!AD96</f>
        <v>0</v>
      </c>
      <c r="L96">
        <f>NDMC_EOD!AC96+NDMC_EOD!AD96</f>
        <v>1.68</v>
      </c>
      <c r="M96">
        <f>TPDDL_EOD!AC96+TPDDL_EOD!AD96</f>
        <v>9.7899999999999991</v>
      </c>
      <c r="N96">
        <f t="shared" si="6"/>
        <v>32.589999999999996</v>
      </c>
      <c r="O96" s="154">
        <f t="shared" si="7"/>
        <v>-4.9999999999997158E-2</v>
      </c>
      <c r="P96">
        <v>14.098336913163548</v>
      </c>
      <c r="Q96">
        <v>6.9892605093586999</v>
      </c>
      <c r="R96">
        <v>0</v>
      </c>
      <c r="S96">
        <v>1.6774225222460879</v>
      </c>
      <c r="T96">
        <v>9.7749800552316657</v>
      </c>
      <c r="U96" s="156">
        <f t="shared" si="8"/>
        <v>32.54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32.54</v>
      </c>
      <c r="E97">
        <f>GT!N97</f>
        <v>0</v>
      </c>
      <c r="F97">
        <f t="shared" si="10"/>
        <v>84</v>
      </c>
      <c r="G97">
        <f t="shared" si="11"/>
        <v>32.54</v>
      </c>
      <c r="H97" s="154"/>
      <c r="I97">
        <f>BRPL_EOD!AC97+BRPL_EOD!AD97</f>
        <v>14.12</v>
      </c>
      <c r="J97">
        <f>BYPL_EOD!AC97+BYPL_EOD!AD97</f>
        <v>7</v>
      </c>
      <c r="K97">
        <f>MES_EOD!AC97+MES_EOD!AD97</f>
        <v>0</v>
      </c>
      <c r="L97">
        <f>NDMC_EOD!AC97+NDMC_EOD!AD97</f>
        <v>1.68</v>
      </c>
      <c r="M97">
        <f>TPDDL_EOD!AC97+TPDDL_EOD!AD97</f>
        <v>9.7899999999999991</v>
      </c>
      <c r="N97">
        <f t="shared" si="6"/>
        <v>32.589999999999996</v>
      </c>
      <c r="O97" s="154">
        <f t="shared" si="7"/>
        <v>-4.9999999999997158E-2</v>
      </c>
      <c r="P97">
        <v>14.098336913163548</v>
      </c>
      <c r="Q97">
        <v>6.9892605093586999</v>
      </c>
      <c r="R97">
        <v>0</v>
      </c>
      <c r="S97">
        <v>1.6774225222460879</v>
      </c>
      <c r="T97">
        <v>9.7749800552316657</v>
      </c>
      <c r="U97" s="156">
        <f t="shared" si="8"/>
        <v>32.54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32.54</v>
      </c>
      <c r="E98">
        <f>GT!N98</f>
        <v>0</v>
      </c>
      <c r="F98">
        <f t="shared" si="10"/>
        <v>84</v>
      </c>
      <c r="G98">
        <f t="shared" si="11"/>
        <v>32.54</v>
      </c>
      <c r="H98" s="154"/>
      <c r="I98">
        <f>BRPL_EOD!AC98+BRPL_EOD!AD98</f>
        <v>14.12</v>
      </c>
      <c r="J98">
        <f>BYPL_EOD!AC98+BYPL_EOD!AD98</f>
        <v>7</v>
      </c>
      <c r="K98">
        <f>MES_EOD!AC98+MES_EOD!AD98</f>
        <v>0</v>
      </c>
      <c r="L98">
        <f>NDMC_EOD!AC98+NDMC_EOD!AD98</f>
        <v>1.68</v>
      </c>
      <c r="M98">
        <f>TPDDL_EOD!AC98+TPDDL_EOD!AD98</f>
        <v>9.7899999999999991</v>
      </c>
      <c r="N98">
        <f t="shared" si="6"/>
        <v>32.589999999999996</v>
      </c>
      <c r="O98" s="154">
        <f t="shared" si="7"/>
        <v>-4.9999999999997158E-2</v>
      </c>
      <c r="P98">
        <v>14.098336913163548</v>
      </c>
      <c r="Q98">
        <v>6.9892605093586999</v>
      </c>
      <c r="R98">
        <v>0</v>
      </c>
      <c r="S98">
        <v>1.6774225222460879</v>
      </c>
      <c r="T98">
        <v>9.7749800552316657</v>
      </c>
      <c r="U98" s="156">
        <f t="shared" si="8"/>
        <v>32.54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0.72518250000000029</v>
      </c>
      <c r="E99" s="156">
        <f t="shared" si="12"/>
        <v>0</v>
      </c>
      <c r="F99" s="156">
        <f t="shared" si="12"/>
        <v>2.016</v>
      </c>
      <c r="G99" s="156">
        <f t="shared" si="12"/>
        <v>0.72518250000000029</v>
      </c>
      <c r="H99" s="156"/>
      <c r="I99" s="156">
        <f t="shared" si="12"/>
        <v>0.33092749999999965</v>
      </c>
      <c r="J99" s="156">
        <f t="shared" si="12"/>
        <v>0.1255</v>
      </c>
      <c r="K99" s="156">
        <f t="shared" si="12"/>
        <v>0</v>
      </c>
      <c r="L99" s="156">
        <f t="shared" si="12"/>
        <v>4.040750000000002E-2</v>
      </c>
      <c r="M99" s="156">
        <f t="shared" si="12"/>
        <v>0.23207249999999999</v>
      </c>
      <c r="N99" s="156">
        <f t="shared" si="12"/>
        <v>0.72890750000000037</v>
      </c>
      <c r="O99" s="156">
        <f t="shared" si="12"/>
        <v>-3.7249999999999562E-3</v>
      </c>
      <c r="P99" s="156">
        <f t="shared" si="12"/>
        <v>0.32923780451035595</v>
      </c>
      <c r="Q99" s="156">
        <f t="shared" si="12"/>
        <v>0.12486275438839078</v>
      </c>
      <c r="R99" s="156">
        <f t="shared" si="12"/>
        <v>0</v>
      </c>
      <c r="S99" s="156">
        <f t="shared" si="12"/>
        <v>4.020498939593254E-2</v>
      </c>
      <c r="T99" s="156">
        <f t="shared" si="12"/>
        <v>0.23087695170532097</v>
      </c>
      <c r="U99" s="156">
        <f t="shared" si="12"/>
        <v>0.72518250000000029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246.22000000000003</v>
      </c>
      <c r="E3">
        <f>BAWANA!AM3</f>
        <v>0</v>
      </c>
      <c r="F3">
        <f>(B3+C3)*0.8</f>
        <v>256</v>
      </c>
      <c r="G3">
        <f>(D3+E3)</f>
        <v>246.22000000000003</v>
      </c>
      <c r="H3" s="154"/>
      <c r="I3">
        <f>BRPL_EOD!AK3+BRPL_EOD!AL3</f>
        <v>99.62</v>
      </c>
      <c r="J3">
        <f>BYPL_EOD!AK3+BYPL_EOD!AL3</f>
        <v>55</v>
      </c>
      <c r="K3">
        <f>MES_EOD!AK3+MES_EOD!AL3</f>
        <v>9</v>
      </c>
      <c r="L3">
        <f>NDMC_EOD!AK3+NDMC_EOD!AL3</f>
        <v>13</v>
      </c>
      <c r="M3">
        <f>TPDDL_EOD!AK3+TPDDL_EOD!AL3</f>
        <v>69.599999999999994</v>
      </c>
      <c r="N3">
        <f t="shared" ref="N3:N66" si="0">SUM(I3:M3)</f>
        <v>246.22</v>
      </c>
      <c r="O3" s="154">
        <f t="shared" ref="O3:O66" si="1">G3-N3</f>
        <v>0</v>
      </c>
      <c r="P3">
        <v>99.620000000000019</v>
      </c>
      <c r="Q3">
        <v>55.000000000000007</v>
      </c>
      <c r="R3">
        <v>9.0000000000000018</v>
      </c>
      <c r="S3">
        <v>13.000000000000002</v>
      </c>
      <c r="T3">
        <v>69.600000000000009</v>
      </c>
      <c r="U3" s="156">
        <f t="shared" ref="U3:U66" si="2">SUM(P3:T3)</f>
        <v>246.22000000000003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246.22000000000003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246.22000000000003</v>
      </c>
      <c r="H4" s="154"/>
      <c r="I4">
        <f>BRPL_EOD!AK4+BRPL_EOD!AL4</f>
        <v>99.62</v>
      </c>
      <c r="J4">
        <f>BYPL_EOD!AK4+BYPL_EOD!AL4</f>
        <v>55</v>
      </c>
      <c r="K4">
        <f>MES_EOD!AK4+MES_EOD!AL4</f>
        <v>9</v>
      </c>
      <c r="L4">
        <f>NDMC_EOD!AK4+NDMC_EOD!AL4</f>
        <v>13</v>
      </c>
      <c r="M4">
        <f>TPDDL_EOD!AK4+TPDDL_EOD!AL4</f>
        <v>69.599999999999994</v>
      </c>
      <c r="N4">
        <f t="shared" si="0"/>
        <v>246.22</v>
      </c>
      <c r="O4" s="154">
        <f t="shared" si="1"/>
        <v>0</v>
      </c>
      <c r="P4">
        <v>99.620000000000019</v>
      </c>
      <c r="Q4">
        <v>55.000000000000007</v>
      </c>
      <c r="R4">
        <v>9.0000000000000018</v>
      </c>
      <c r="S4">
        <v>13.000000000000002</v>
      </c>
      <c r="T4">
        <v>69.600000000000009</v>
      </c>
      <c r="U4" s="156">
        <f t="shared" si="2"/>
        <v>246.22000000000003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246.22000000000003</v>
      </c>
      <c r="E5">
        <f>BAWANA!AM5</f>
        <v>0</v>
      </c>
      <c r="F5">
        <f t="shared" si="4"/>
        <v>256</v>
      </c>
      <c r="G5">
        <f t="shared" si="5"/>
        <v>246.22000000000003</v>
      </c>
      <c r="H5" s="154"/>
      <c r="I5">
        <f>BRPL_EOD!AK5+BRPL_EOD!AL5</f>
        <v>99.62</v>
      </c>
      <c r="J5">
        <f>BYPL_EOD!AK5+BYPL_EOD!AL5</f>
        <v>55</v>
      </c>
      <c r="K5">
        <f>MES_EOD!AK5+MES_EOD!AL5</f>
        <v>9</v>
      </c>
      <c r="L5">
        <f>NDMC_EOD!AK5+NDMC_EOD!AL5</f>
        <v>13</v>
      </c>
      <c r="M5">
        <f>TPDDL_EOD!AK5+TPDDL_EOD!AL5</f>
        <v>69.599999999999994</v>
      </c>
      <c r="N5">
        <f t="shared" si="0"/>
        <v>246.22</v>
      </c>
      <c r="O5" s="154">
        <f t="shared" si="1"/>
        <v>0</v>
      </c>
      <c r="P5">
        <v>99.620000000000019</v>
      </c>
      <c r="Q5">
        <v>55.000000000000007</v>
      </c>
      <c r="R5">
        <v>9.0000000000000018</v>
      </c>
      <c r="S5">
        <v>13.000000000000002</v>
      </c>
      <c r="T5">
        <v>69.600000000000009</v>
      </c>
      <c r="U5" s="156">
        <f t="shared" si="2"/>
        <v>246.22000000000003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246.22000000000003</v>
      </c>
      <c r="E6">
        <f>BAWANA!AM6</f>
        <v>0</v>
      </c>
      <c r="F6">
        <f t="shared" si="4"/>
        <v>256</v>
      </c>
      <c r="G6">
        <f t="shared" si="5"/>
        <v>246.22000000000003</v>
      </c>
      <c r="H6" s="154"/>
      <c r="I6">
        <f>BRPL_EOD!AK6+BRPL_EOD!AL6</f>
        <v>99.62</v>
      </c>
      <c r="J6">
        <f>BYPL_EOD!AK6+BYPL_EOD!AL6</f>
        <v>55</v>
      </c>
      <c r="K6">
        <f>MES_EOD!AK6+MES_EOD!AL6</f>
        <v>9</v>
      </c>
      <c r="L6">
        <f>NDMC_EOD!AK6+NDMC_EOD!AL6</f>
        <v>13</v>
      </c>
      <c r="M6">
        <f>TPDDL_EOD!AK6+TPDDL_EOD!AL6</f>
        <v>69.599999999999994</v>
      </c>
      <c r="N6">
        <f t="shared" si="0"/>
        <v>246.22</v>
      </c>
      <c r="O6" s="154">
        <f t="shared" si="1"/>
        <v>0</v>
      </c>
      <c r="P6">
        <v>99.620000000000019</v>
      </c>
      <c r="Q6">
        <v>55.000000000000007</v>
      </c>
      <c r="R6">
        <v>9.0000000000000018</v>
      </c>
      <c r="S6">
        <v>13.000000000000002</v>
      </c>
      <c r="T6">
        <v>69.600000000000009</v>
      </c>
      <c r="U6" s="156">
        <f t="shared" si="2"/>
        <v>246.22000000000003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242.22000000000003</v>
      </c>
      <c r="E7">
        <f>BAWANA!AM7</f>
        <v>0</v>
      </c>
      <c r="F7">
        <f t="shared" si="4"/>
        <v>256</v>
      </c>
      <c r="G7">
        <f t="shared" si="5"/>
        <v>242.22000000000003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</v>
      </c>
      <c r="L7">
        <f>NDMC_EOD!AK7+NDMC_EOD!AL7</f>
        <v>13</v>
      </c>
      <c r="M7">
        <f>TPDDL_EOD!AK7+TPDDL_EOD!AL7</f>
        <v>69.599999999999994</v>
      </c>
      <c r="N7">
        <f t="shared" si="0"/>
        <v>242.22</v>
      </c>
      <c r="O7" s="154">
        <f t="shared" si="1"/>
        <v>0</v>
      </c>
      <c r="P7">
        <v>99.620000000000019</v>
      </c>
      <c r="Q7">
        <v>55.000000000000007</v>
      </c>
      <c r="R7">
        <v>5.0000000000000009</v>
      </c>
      <c r="S7">
        <v>13.000000000000002</v>
      </c>
      <c r="T7">
        <v>69.600000000000009</v>
      </c>
      <c r="U7" s="156">
        <f t="shared" si="2"/>
        <v>242.22000000000003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242.22000000000003</v>
      </c>
      <c r="E8">
        <f>BAWANA!AM8</f>
        <v>0</v>
      </c>
      <c r="F8">
        <f t="shared" si="4"/>
        <v>256</v>
      </c>
      <c r="G8">
        <f t="shared" si="5"/>
        <v>242.22000000000003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</v>
      </c>
      <c r="L8">
        <f>NDMC_EOD!AK8+NDMC_EOD!AL8</f>
        <v>13</v>
      </c>
      <c r="M8">
        <f>TPDDL_EOD!AK8+TPDDL_EOD!AL8</f>
        <v>69.599999999999994</v>
      </c>
      <c r="N8">
        <f t="shared" si="0"/>
        <v>242.22</v>
      </c>
      <c r="O8" s="154">
        <f t="shared" si="1"/>
        <v>0</v>
      </c>
      <c r="P8">
        <v>99.620000000000019</v>
      </c>
      <c r="Q8">
        <v>55.000000000000007</v>
      </c>
      <c r="R8">
        <v>5.0000000000000009</v>
      </c>
      <c r="S8">
        <v>13.000000000000002</v>
      </c>
      <c r="T8">
        <v>69.600000000000009</v>
      </c>
      <c r="U8" s="156">
        <f t="shared" si="2"/>
        <v>242.22000000000003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242.22000000000003</v>
      </c>
      <c r="E9">
        <f>BAWANA!AM9</f>
        <v>0</v>
      </c>
      <c r="F9">
        <f t="shared" si="4"/>
        <v>256</v>
      </c>
      <c r="G9">
        <f t="shared" si="5"/>
        <v>242.22000000000003</v>
      </c>
      <c r="H9" s="154"/>
      <c r="I9">
        <f>BRPL_EOD!AK9+BRPL_EOD!AL9</f>
        <v>99.62</v>
      </c>
      <c r="J9">
        <f>BYPL_EOD!AK9+BYPL_EOD!AL9</f>
        <v>55</v>
      </c>
      <c r="K9">
        <f>MES_EOD!AK9+MES_EOD!AL9</f>
        <v>5</v>
      </c>
      <c r="L9">
        <f>NDMC_EOD!AK9+NDMC_EOD!AL9</f>
        <v>13</v>
      </c>
      <c r="M9">
        <f>TPDDL_EOD!AK9+TPDDL_EOD!AL9</f>
        <v>69.599999999999994</v>
      </c>
      <c r="N9">
        <f t="shared" si="0"/>
        <v>242.22</v>
      </c>
      <c r="O9" s="154">
        <f t="shared" si="1"/>
        <v>0</v>
      </c>
      <c r="P9">
        <v>99.620000000000019</v>
      </c>
      <c r="Q9">
        <v>55.000000000000007</v>
      </c>
      <c r="R9">
        <v>5.0000000000000009</v>
      </c>
      <c r="S9">
        <v>13.000000000000002</v>
      </c>
      <c r="T9">
        <v>69.600000000000009</v>
      </c>
      <c r="U9" s="156">
        <f t="shared" si="2"/>
        <v>242.22000000000003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242.22000000000003</v>
      </c>
      <c r="E10">
        <f>BAWANA!AM10</f>
        <v>0</v>
      </c>
      <c r="F10">
        <f t="shared" si="4"/>
        <v>256</v>
      </c>
      <c r="G10">
        <f t="shared" si="5"/>
        <v>242.22000000000003</v>
      </c>
      <c r="H10" s="154"/>
      <c r="I10">
        <f>BRPL_EOD!AK10+BRPL_EOD!AL10</f>
        <v>99.62</v>
      </c>
      <c r="J10">
        <f>BYPL_EOD!AK10+BYPL_EOD!AL10</f>
        <v>55</v>
      </c>
      <c r="K10">
        <f>MES_EOD!AK10+MES_EOD!AL10</f>
        <v>5</v>
      </c>
      <c r="L10">
        <f>NDMC_EOD!AK10+NDMC_EOD!AL10</f>
        <v>13</v>
      </c>
      <c r="M10">
        <f>TPDDL_EOD!AK10+TPDDL_EOD!AL10</f>
        <v>69.599999999999994</v>
      </c>
      <c r="N10">
        <f t="shared" si="0"/>
        <v>242.22</v>
      </c>
      <c r="O10" s="154">
        <f t="shared" si="1"/>
        <v>0</v>
      </c>
      <c r="P10">
        <v>99.620000000000019</v>
      </c>
      <c r="Q10">
        <v>55.000000000000007</v>
      </c>
      <c r="R10">
        <v>5.0000000000000009</v>
      </c>
      <c r="S10">
        <v>13.000000000000002</v>
      </c>
      <c r="T10">
        <v>69.600000000000009</v>
      </c>
      <c r="U10" s="156">
        <f t="shared" si="2"/>
        <v>242.22000000000003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207.60000000000002</v>
      </c>
      <c r="E11">
        <f>BAWANA!AM11</f>
        <v>0</v>
      </c>
      <c r="F11">
        <f t="shared" si="4"/>
        <v>256</v>
      </c>
      <c r="G11">
        <f t="shared" si="5"/>
        <v>207.60000000000002</v>
      </c>
      <c r="H11" s="154"/>
      <c r="I11">
        <f>BRPL_EOD!AK11+BRPL_EOD!AL11</f>
        <v>75</v>
      </c>
      <c r="J11">
        <f>BYPL_EOD!AK11+BYPL_EOD!AL11</f>
        <v>45</v>
      </c>
      <c r="K11">
        <f>MES_EOD!AK11+MES_EOD!AL11</f>
        <v>5</v>
      </c>
      <c r="L11">
        <f>NDMC_EOD!AK11+NDMC_EOD!AL11</f>
        <v>13</v>
      </c>
      <c r="M11">
        <f>TPDDL_EOD!AK11+TPDDL_EOD!AL11</f>
        <v>69.599999999999994</v>
      </c>
      <c r="N11">
        <f t="shared" si="0"/>
        <v>207.6</v>
      </c>
      <c r="O11" s="154">
        <f t="shared" si="1"/>
        <v>0</v>
      </c>
      <c r="P11">
        <v>75.000000000000014</v>
      </c>
      <c r="Q11">
        <v>45.000000000000007</v>
      </c>
      <c r="R11">
        <v>5.0000000000000009</v>
      </c>
      <c r="S11">
        <v>13.000000000000002</v>
      </c>
      <c r="T11">
        <v>69.600000000000009</v>
      </c>
      <c r="U11" s="156">
        <f t="shared" si="2"/>
        <v>207.60000000000002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207.60000000000002</v>
      </c>
      <c r="E12">
        <f>BAWANA!AM12</f>
        <v>0</v>
      </c>
      <c r="F12">
        <f t="shared" si="4"/>
        <v>256</v>
      </c>
      <c r="G12">
        <f t="shared" si="5"/>
        <v>207.60000000000002</v>
      </c>
      <c r="H12" s="154"/>
      <c r="I12">
        <f>BRPL_EOD!AK12+BRPL_EOD!AL12</f>
        <v>75</v>
      </c>
      <c r="J12">
        <f>BYPL_EOD!AK12+BYPL_EOD!AL12</f>
        <v>45</v>
      </c>
      <c r="K12">
        <f>MES_EOD!AK12+MES_EOD!AL12</f>
        <v>5</v>
      </c>
      <c r="L12">
        <f>NDMC_EOD!AK12+NDMC_EOD!AL12</f>
        <v>13</v>
      </c>
      <c r="M12">
        <f>TPDDL_EOD!AK12+TPDDL_EOD!AL12</f>
        <v>69.599999999999994</v>
      </c>
      <c r="N12">
        <f t="shared" si="0"/>
        <v>207.6</v>
      </c>
      <c r="O12" s="154">
        <f t="shared" si="1"/>
        <v>0</v>
      </c>
      <c r="P12">
        <v>75.000000000000014</v>
      </c>
      <c r="Q12">
        <v>45.000000000000007</v>
      </c>
      <c r="R12">
        <v>5.0000000000000009</v>
      </c>
      <c r="S12">
        <v>13.000000000000002</v>
      </c>
      <c r="T12">
        <v>69.600000000000009</v>
      </c>
      <c r="U12" s="156">
        <f t="shared" si="2"/>
        <v>207.60000000000002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207.60000000000002</v>
      </c>
      <c r="E13">
        <f>BAWANA!AM13</f>
        <v>0</v>
      </c>
      <c r="F13">
        <f t="shared" si="4"/>
        <v>256</v>
      </c>
      <c r="G13">
        <f t="shared" si="5"/>
        <v>207.60000000000002</v>
      </c>
      <c r="H13" s="154"/>
      <c r="I13">
        <f>BRPL_EOD!AK13+BRPL_EOD!AL13</f>
        <v>75</v>
      </c>
      <c r="J13">
        <f>BYPL_EOD!AK13+BYPL_EOD!AL13</f>
        <v>45</v>
      </c>
      <c r="K13">
        <f>MES_EOD!AK13+MES_EOD!AL13</f>
        <v>5</v>
      </c>
      <c r="L13">
        <f>NDMC_EOD!AK13+NDMC_EOD!AL13</f>
        <v>13</v>
      </c>
      <c r="M13">
        <f>TPDDL_EOD!AK13+TPDDL_EOD!AL13</f>
        <v>69.599999999999994</v>
      </c>
      <c r="N13">
        <f t="shared" si="0"/>
        <v>207.6</v>
      </c>
      <c r="O13" s="154">
        <f t="shared" si="1"/>
        <v>0</v>
      </c>
      <c r="P13">
        <v>75.000000000000014</v>
      </c>
      <c r="Q13">
        <v>45.000000000000007</v>
      </c>
      <c r="R13">
        <v>5.0000000000000009</v>
      </c>
      <c r="S13">
        <v>13.000000000000002</v>
      </c>
      <c r="T13">
        <v>69.600000000000009</v>
      </c>
      <c r="U13" s="156">
        <f t="shared" si="2"/>
        <v>207.60000000000002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207.60000000000002</v>
      </c>
      <c r="E14">
        <f>BAWANA!AM14</f>
        <v>0</v>
      </c>
      <c r="F14">
        <f t="shared" si="4"/>
        <v>256</v>
      </c>
      <c r="G14">
        <f t="shared" si="5"/>
        <v>207.60000000000002</v>
      </c>
      <c r="H14" s="154"/>
      <c r="I14">
        <f>BRPL_EOD!AK14+BRPL_EOD!AL14</f>
        <v>75</v>
      </c>
      <c r="J14">
        <f>BYPL_EOD!AK14+BYPL_EOD!AL14</f>
        <v>45</v>
      </c>
      <c r="K14">
        <f>MES_EOD!AK14+MES_EOD!AL14</f>
        <v>5</v>
      </c>
      <c r="L14">
        <f>NDMC_EOD!AK14+NDMC_EOD!AL14</f>
        <v>13</v>
      </c>
      <c r="M14">
        <f>TPDDL_EOD!AK14+TPDDL_EOD!AL14</f>
        <v>69.599999999999994</v>
      </c>
      <c r="N14">
        <f t="shared" si="0"/>
        <v>207.6</v>
      </c>
      <c r="O14" s="154">
        <f t="shared" si="1"/>
        <v>0</v>
      </c>
      <c r="P14">
        <v>75.000000000000014</v>
      </c>
      <c r="Q14">
        <v>45.000000000000007</v>
      </c>
      <c r="R14">
        <v>5.0000000000000009</v>
      </c>
      <c r="S14">
        <v>13.000000000000002</v>
      </c>
      <c r="T14">
        <v>69.600000000000009</v>
      </c>
      <c r="U14" s="156">
        <f t="shared" si="2"/>
        <v>207.60000000000002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207.60000000000002</v>
      </c>
      <c r="E15">
        <f>BAWANA!AM15</f>
        <v>0</v>
      </c>
      <c r="F15">
        <f t="shared" si="4"/>
        <v>256</v>
      </c>
      <c r="G15">
        <f t="shared" si="5"/>
        <v>207.60000000000002</v>
      </c>
      <c r="H15" s="154"/>
      <c r="I15">
        <f>BRPL_EOD!AK15+BRPL_EOD!AL15</f>
        <v>75</v>
      </c>
      <c r="J15">
        <f>BYPL_EOD!AK15+BYPL_EOD!AL15</f>
        <v>45</v>
      </c>
      <c r="K15">
        <f>MES_EOD!AK15+MES_EOD!AL15</f>
        <v>5</v>
      </c>
      <c r="L15">
        <f>NDMC_EOD!AK15+NDMC_EOD!AL15</f>
        <v>13</v>
      </c>
      <c r="M15">
        <f>TPDDL_EOD!AK15+TPDDL_EOD!AL15</f>
        <v>69.599999999999994</v>
      </c>
      <c r="N15">
        <f t="shared" si="0"/>
        <v>207.6</v>
      </c>
      <c r="O15" s="154">
        <f t="shared" si="1"/>
        <v>0</v>
      </c>
      <c r="P15">
        <v>75.000000000000014</v>
      </c>
      <c r="Q15">
        <v>45.000000000000007</v>
      </c>
      <c r="R15">
        <v>5.0000000000000009</v>
      </c>
      <c r="S15">
        <v>13.000000000000002</v>
      </c>
      <c r="T15">
        <v>69.600000000000009</v>
      </c>
      <c r="U15" s="156">
        <f t="shared" si="2"/>
        <v>207.60000000000002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207.60000000000002</v>
      </c>
      <c r="E16">
        <f>BAWANA!AM16</f>
        <v>0</v>
      </c>
      <c r="F16">
        <f t="shared" si="4"/>
        <v>256</v>
      </c>
      <c r="G16">
        <f t="shared" si="5"/>
        <v>207.60000000000002</v>
      </c>
      <c r="H16" s="154"/>
      <c r="I16">
        <f>BRPL_EOD!AK16+BRPL_EOD!AL16</f>
        <v>75</v>
      </c>
      <c r="J16">
        <f>BYPL_EOD!AK16+BYPL_EOD!AL16</f>
        <v>45</v>
      </c>
      <c r="K16">
        <f>MES_EOD!AK16+MES_EOD!AL16</f>
        <v>5</v>
      </c>
      <c r="L16">
        <f>NDMC_EOD!AK16+NDMC_EOD!AL16</f>
        <v>13</v>
      </c>
      <c r="M16">
        <f>TPDDL_EOD!AK16+TPDDL_EOD!AL16</f>
        <v>69.599999999999994</v>
      </c>
      <c r="N16">
        <f t="shared" si="0"/>
        <v>207.6</v>
      </c>
      <c r="O16" s="154">
        <f t="shared" si="1"/>
        <v>0</v>
      </c>
      <c r="P16">
        <v>75.000000000000014</v>
      </c>
      <c r="Q16">
        <v>45.000000000000007</v>
      </c>
      <c r="R16">
        <v>5.0000000000000009</v>
      </c>
      <c r="S16">
        <v>13.000000000000002</v>
      </c>
      <c r="T16">
        <v>69.600000000000009</v>
      </c>
      <c r="U16" s="156">
        <f t="shared" si="2"/>
        <v>207.60000000000002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207.60000000000002</v>
      </c>
      <c r="E17">
        <f>BAWANA!AM17</f>
        <v>0</v>
      </c>
      <c r="F17">
        <f t="shared" si="4"/>
        <v>256</v>
      </c>
      <c r="G17">
        <f t="shared" si="5"/>
        <v>207.60000000000002</v>
      </c>
      <c r="H17" s="154"/>
      <c r="I17">
        <f>BRPL_EOD!AK17+BRPL_EOD!AL17</f>
        <v>75</v>
      </c>
      <c r="J17">
        <f>BYPL_EOD!AK17+BYPL_EOD!AL17</f>
        <v>45</v>
      </c>
      <c r="K17">
        <f>MES_EOD!AK17+MES_EOD!AL17</f>
        <v>5</v>
      </c>
      <c r="L17">
        <f>NDMC_EOD!AK17+NDMC_EOD!AL17</f>
        <v>13</v>
      </c>
      <c r="M17">
        <f>TPDDL_EOD!AK17+TPDDL_EOD!AL17</f>
        <v>69.599999999999994</v>
      </c>
      <c r="N17">
        <f t="shared" si="0"/>
        <v>207.6</v>
      </c>
      <c r="O17" s="154">
        <f t="shared" si="1"/>
        <v>0</v>
      </c>
      <c r="P17">
        <v>75.000000000000014</v>
      </c>
      <c r="Q17">
        <v>45.000000000000007</v>
      </c>
      <c r="R17">
        <v>5.0000000000000009</v>
      </c>
      <c r="S17">
        <v>13.000000000000002</v>
      </c>
      <c r="T17">
        <v>69.600000000000009</v>
      </c>
      <c r="U17" s="156">
        <f t="shared" si="2"/>
        <v>207.60000000000002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207.60000000000002</v>
      </c>
      <c r="E18">
        <f>BAWANA!AM18</f>
        <v>0</v>
      </c>
      <c r="F18">
        <f t="shared" si="4"/>
        <v>256</v>
      </c>
      <c r="G18">
        <f t="shared" si="5"/>
        <v>207.60000000000002</v>
      </c>
      <c r="H18" s="154"/>
      <c r="I18">
        <f>BRPL_EOD!AK18+BRPL_EOD!AL18</f>
        <v>75</v>
      </c>
      <c r="J18">
        <f>BYPL_EOD!AK18+BYPL_EOD!AL18</f>
        <v>45</v>
      </c>
      <c r="K18">
        <f>MES_EOD!AK18+MES_EOD!AL18</f>
        <v>5</v>
      </c>
      <c r="L18">
        <f>NDMC_EOD!AK18+NDMC_EOD!AL18</f>
        <v>13</v>
      </c>
      <c r="M18">
        <f>TPDDL_EOD!AK18+TPDDL_EOD!AL18</f>
        <v>69.599999999999994</v>
      </c>
      <c r="N18">
        <f t="shared" si="0"/>
        <v>207.6</v>
      </c>
      <c r="O18" s="154">
        <f t="shared" si="1"/>
        <v>0</v>
      </c>
      <c r="P18">
        <v>75.000000000000014</v>
      </c>
      <c r="Q18">
        <v>45.000000000000007</v>
      </c>
      <c r="R18">
        <v>5.0000000000000009</v>
      </c>
      <c r="S18">
        <v>13.000000000000002</v>
      </c>
      <c r="T18">
        <v>69.600000000000009</v>
      </c>
      <c r="U18" s="156">
        <f t="shared" si="2"/>
        <v>207.60000000000002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80.03</v>
      </c>
      <c r="J19">
        <f>BYPL_EOD!AK19+BYPL_EOD!AL19</f>
        <v>46.28</v>
      </c>
      <c r="K19">
        <f>MES_EOD!AK19+MES_EOD!AL19</f>
        <v>5</v>
      </c>
      <c r="L19">
        <f>NDMC_EOD!AK19+NDMC_EOD!AL19</f>
        <v>18.77</v>
      </c>
      <c r="M19">
        <f>TPDDL_EOD!AK19+TPDDL_EOD!AL19</f>
        <v>55.92</v>
      </c>
      <c r="N19">
        <f t="shared" si="0"/>
        <v>206</v>
      </c>
      <c r="O19" s="154">
        <f t="shared" si="1"/>
        <v>0</v>
      </c>
      <c r="P19">
        <v>80.03</v>
      </c>
      <c r="Q19">
        <v>46.28</v>
      </c>
      <c r="R19">
        <v>5</v>
      </c>
      <c r="S19">
        <v>18.77</v>
      </c>
      <c r="T19">
        <v>55.92</v>
      </c>
      <c r="U19" s="156">
        <f t="shared" si="2"/>
        <v>206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207.60000000000002</v>
      </c>
      <c r="E20">
        <f>BAWANA!AM20</f>
        <v>0</v>
      </c>
      <c r="F20">
        <f t="shared" si="4"/>
        <v>256</v>
      </c>
      <c r="G20">
        <f t="shared" si="5"/>
        <v>207.60000000000002</v>
      </c>
      <c r="H20" s="154"/>
      <c r="I20">
        <f>BRPL_EOD!AK20+BRPL_EOD!AL20</f>
        <v>75</v>
      </c>
      <c r="J20">
        <f>BYPL_EOD!AK20+BYPL_EOD!AL20</f>
        <v>45</v>
      </c>
      <c r="K20">
        <f>MES_EOD!AK20+MES_EOD!AL20</f>
        <v>5</v>
      </c>
      <c r="L20">
        <f>NDMC_EOD!AK20+NDMC_EOD!AL20</f>
        <v>13</v>
      </c>
      <c r="M20">
        <f>TPDDL_EOD!AK20+TPDDL_EOD!AL20</f>
        <v>69.599999999999994</v>
      </c>
      <c r="N20">
        <f t="shared" si="0"/>
        <v>207.6</v>
      </c>
      <c r="O20" s="154">
        <f t="shared" si="1"/>
        <v>0</v>
      </c>
      <c r="P20">
        <v>75.000000000000014</v>
      </c>
      <c r="Q20">
        <v>45.000000000000007</v>
      </c>
      <c r="R20">
        <v>5.0000000000000009</v>
      </c>
      <c r="S20">
        <v>13.000000000000002</v>
      </c>
      <c r="T20">
        <v>69.600000000000009</v>
      </c>
      <c r="U20" s="156">
        <f t="shared" si="2"/>
        <v>207.60000000000002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207.60000000000002</v>
      </c>
      <c r="E21">
        <f>BAWANA!AM21</f>
        <v>0</v>
      </c>
      <c r="F21">
        <f t="shared" si="4"/>
        <v>256</v>
      </c>
      <c r="G21">
        <f t="shared" si="5"/>
        <v>207.60000000000002</v>
      </c>
      <c r="H21" s="154"/>
      <c r="I21">
        <f>BRPL_EOD!AK21+BRPL_EOD!AL21</f>
        <v>75</v>
      </c>
      <c r="J21">
        <f>BYPL_EOD!AK21+BYPL_EOD!AL21</f>
        <v>45</v>
      </c>
      <c r="K21">
        <f>MES_EOD!AK21+MES_EOD!AL21</f>
        <v>5</v>
      </c>
      <c r="L21">
        <f>NDMC_EOD!AK21+NDMC_EOD!AL21</f>
        <v>13</v>
      </c>
      <c r="M21">
        <f>TPDDL_EOD!AK21+TPDDL_EOD!AL21</f>
        <v>69.599999999999994</v>
      </c>
      <c r="N21">
        <f t="shared" si="0"/>
        <v>207.6</v>
      </c>
      <c r="O21" s="154">
        <f t="shared" si="1"/>
        <v>0</v>
      </c>
      <c r="P21">
        <v>75.000000000000014</v>
      </c>
      <c r="Q21">
        <v>45.000000000000007</v>
      </c>
      <c r="R21">
        <v>5.0000000000000009</v>
      </c>
      <c r="S21">
        <v>13.000000000000002</v>
      </c>
      <c r="T21">
        <v>69.600000000000009</v>
      </c>
      <c r="U21" s="156">
        <f t="shared" si="2"/>
        <v>207.60000000000002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207.60000000000002</v>
      </c>
      <c r="E22">
        <f>BAWANA!AM22</f>
        <v>0</v>
      </c>
      <c r="F22">
        <f t="shared" si="4"/>
        <v>256</v>
      </c>
      <c r="G22">
        <f t="shared" si="5"/>
        <v>207.60000000000002</v>
      </c>
      <c r="H22" s="154"/>
      <c r="I22">
        <f>BRPL_EOD!AK22+BRPL_EOD!AL22</f>
        <v>75</v>
      </c>
      <c r="J22">
        <f>BYPL_EOD!AK22+BYPL_EOD!AL22</f>
        <v>45</v>
      </c>
      <c r="K22">
        <f>MES_EOD!AK22+MES_EOD!AL22</f>
        <v>5</v>
      </c>
      <c r="L22">
        <f>NDMC_EOD!AK22+NDMC_EOD!AL22</f>
        <v>13</v>
      </c>
      <c r="M22">
        <f>TPDDL_EOD!AK22+TPDDL_EOD!AL22</f>
        <v>69.599999999999994</v>
      </c>
      <c r="N22">
        <f t="shared" si="0"/>
        <v>207.6</v>
      </c>
      <c r="O22" s="154">
        <f t="shared" si="1"/>
        <v>0</v>
      </c>
      <c r="P22">
        <v>75.000000000000014</v>
      </c>
      <c r="Q22">
        <v>45.000000000000007</v>
      </c>
      <c r="R22">
        <v>5.0000000000000009</v>
      </c>
      <c r="S22">
        <v>13.000000000000002</v>
      </c>
      <c r="T22">
        <v>69.600000000000009</v>
      </c>
      <c r="U22" s="156">
        <f t="shared" si="2"/>
        <v>207.60000000000002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80.03</v>
      </c>
      <c r="J23">
        <f>BYPL_EOD!AK23+BYPL_EOD!AL23</f>
        <v>46.28</v>
      </c>
      <c r="K23">
        <f>MES_EOD!AK23+MES_EOD!AL23</f>
        <v>5</v>
      </c>
      <c r="L23">
        <f>NDMC_EOD!AK23+NDMC_EOD!AL23</f>
        <v>18.77</v>
      </c>
      <c r="M23">
        <f>TPDDL_EOD!AK23+TPDDL_EOD!AL23</f>
        <v>55.92</v>
      </c>
      <c r="N23">
        <f t="shared" si="0"/>
        <v>206</v>
      </c>
      <c r="O23" s="154">
        <f t="shared" si="1"/>
        <v>0</v>
      </c>
      <c r="P23">
        <v>80.03</v>
      </c>
      <c r="Q23">
        <v>46.28</v>
      </c>
      <c r="R23">
        <v>5</v>
      </c>
      <c r="S23">
        <v>18.77</v>
      </c>
      <c r="T23">
        <v>55.92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207.60000000000002</v>
      </c>
      <c r="E24">
        <f>BAWANA!AM24</f>
        <v>0</v>
      </c>
      <c r="F24">
        <f t="shared" si="4"/>
        <v>256</v>
      </c>
      <c r="G24">
        <f t="shared" si="5"/>
        <v>207.60000000000002</v>
      </c>
      <c r="H24" s="154"/>
      <c r="I24">
        <f>BRPL_EOD!AK24+BRPL_EOD!AL24</f>
        <v>75</v>
      </c>
      <c r="J24">
        <f>BYPL_EOD!AK24+BYPL_EOD!AL24</f>
        <v>45</v>
      </c>
      <c r="K24">
        <f>MES_EOD!AK24+MES_EOD!AL24</f>
        <v>5</v>
      </c>
      <c r="L24">
        <f>NDMC_EOD!AK24+NDMC_EOD!AL24</f>
        <v>13</v>
      </c>
      <c r="M24">
        <f>TPDDL_EOD!AK24+TPDDL_EOD!AL24</f>
        <v>69.599999999999994</v>
      </c>
      <c r="N24">
        <f t="shared" si="0"/>
        <v>207.6</v>
      </c>
      <c r="O24" s="154">
        <f t="shared" si="1"/>
        <v>0</v>
      </c>
      <c r="P24">
        <v>75.000000000000014</v>
      </c>
      <c r="Q24">
        <v>45.000000000000007</v>
      </c>
      <c r="R24">
        <v>5.0000000000000009</v>
      </c>
      <c r="S24">
        <v>13.000000000000002</v>
      </c>
      <c r="T24">
        <v>69.600000000000009</v>
      </c>
      <c r="U24" s="156">
        <f t="shared" si="2"/>
        <v>207.60000000000002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207.60000000000002</v>
      </c>
      <c r="E25">
        <f>BAWANA!AM25</f>
        <v>0</v>
      </c>
      <c r="F25">
        <f t="shared" si="4"/>
        <v>256</v>
      </c>
      <c r="G25">
        <f t="shared" si="5"/>
        <v>207.60000000000002</v>
      </c>
      <c r="H25" s="154"/>
      <c r="I25">
        <f>BRPL_EOD!AK25+BRPL_EOD!AL25</f>
        <v>75</v>
      </c>
      <c r="J25">
        <f>BYPL_EOD!AK25+BYPL_EOD!AL25</f>
        <v>45</v>
      </c>
      <c r="K25">
        <f>MES_EOD!AK25+MES_EOD!AL25</f>
        <v>5</v>
      </c>
      <c r="L25">
        <f>NDMC_EOD!AK25+NDMC_EOD!AL25</f>
        <v>13</v>
      </c>
      <c r="M25">
        <f>TPDDL_EOD!AK25+TPDDL_EOD!AL25</f>
        <v>69.599999999999994</v>
      </c>
      <c r="N25">
        <f t="shared" si="0"/>
        <v>207.6</v>
      </c>
      <c r="O25" s="154">
        <f t="shared" si="1"/>
        <v>0</v>
      </c>
      <c r="P25">
        <v>75.000000000000014</v>
      </c>
      <c r="Q25">
        <v>45.000000000000007</v>
      </c>
      <c r="R25">
        <v>5.0000000000000009</v>
      </c>
      <c r="S25">
        <v>13.000000000000002</v>
      </c>
      <c r="T25">
        <v>69.600000000000009</v>
      </c>
      <c r="U25" s="156">
        <f t="shared" si="2"/>
        <v>207.60000000000002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80.03</v>
      </c>
      <c r="J30">
        <f>BYPL_EOD!AK30+BYPL_EOD!AL30</f>
        <v>46.28</v>
      </c>
      <c r="K30">
        <f>MES_EOD!AK30+MES_EOD!AL30</f>
        <v>5</v>
      </c>
      <c r="L30">
        <f>NDMC_EOD!AK30+NDMC_EOD!AL30</f>
        <v>18.77</v>
      </c>
      <c r="M30">
        <f>TPDDL_EOD!AK30+TPDDL_EOD!AL30</f>
        <v>55.92</v>
      </c>
      <c r="N30">
        <f t="shared" si="0"/>
        <v>206</v>
      </c>
      <c r="O30" s="154">
        <f t="shared" si="1"/>
        <v>0</v>
      </c>
      <c r="P30">
        <v>80.03</v>
      </c>
      <c r="Q30">
        <v>46.28</v>
      </c>
      <c r="R30">
        <v>5</v>
      </c>
      <c r="S30">
        <v>18.77</v>
      </c>
      <c r="T30">
        <v>55.92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54"/>
      <c r="I31">
        <f>BRPL_EOD!AK31+BRPL_EOD!AL31</f>
        <v>80.03</v>
      </c>
      <c r="J31">
        <f>BYPL_EOD!AK31+BYPL_EOD!AL31</f>
        <v>46.28</v>
      </c>
      <c r="K31">
        <f>MES_EOD!AK31+MES_EOD!AL31</f>
        <v>5</v>
      </c>
      <c r="L31">
        <f>NDMC_EOD!AK31+NDMC_EOD!AL31</f>
        <v>18.77</v>
      </c>
      <c r="M31">
        <f>TPDDL_EOD!AK31+TPDDL_EOD!AL31</f>
        <v>55.92</v>
      </c>
      <c r="N31">
        <f t="shared" si="0"/>
        <v>206</v>
      </c>
      <c r="O31" s="154">
        <f t="shared" si="1"/>
        <v>0</v>
      </c>
      <c r="P31">
        <v>80.03</v>
      </c>
      <c r="Q31">
        <v>46.28</v>
      </c>
      <c r="R31">
        <v>5</v>
      </c>
      <c r="S31">
        <v>18.77</v>
      </c>
      <c r="T31">
        <v>55.92</v>
      </c>
      <c r="U31" s="156">
        <f t="shared" si="2"/>
        <v>206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54"/>
      <c r="I32">
        <f>BRPL_EOD!AK32+BRPL_EOD!AL32</f>
        <v>80.03</v>
      </c>
      <c r="J32">
        <f>BYPL_EOD!AK32+BYPL_EOD!AL32</f>
        <v>46.28</v>
      </c>
      <c r="K32">
        <f>MES_EOD!AK32+MES_EOD!AL32</f>
        <v>5</v>
      </c>
      <c r="L32">
        <f>NDMC_EOD!AK32+NDMC_EOD!AL32</f>
        <v>18.77</v>
      </c>
      <c r="M32">
        <f>TPDDL_EOD!AK32+TPDDL_EOD!AL32</f>
        <v>55.92</v>
      </c>
      <c r="N32">
        <f t="shared" si="0"/>
        <v>206</v>
      </c>
      <c r="O32" s="154">
        <f t="shared" si="1"/>
        <v>0</v>
      </c>
      <c r="P32">
        <v>80.03</v>
      </c>
      <c r="Q32">
        <v>46.28</v>
      </c>
      <c r="R32">
        <v>5</v>
      </c>
      <c r="S32">
        <v>18.77</v>
      </c>
      <c r="T32">
        <v>55.92</v>
      </c>
      <c r="U32" s="156">
        <f t="shared" si="2"/>
        <v>206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54"/>
      <c r="I33">
        <f>BRPL_EOD!AK33+BRPL_EOD!AL33</f>
        <v>80.03</v>
      </c>
      <c r="J33">
        <f>BYPL_EOD!AK33+BYPL_EOD!AL33</f>
        <v>46.28</v>
      </c>
      <c r="K33">
        <f>MES_EOD!AK33+MES_EOD!AL33</f>
        <v>5</v>
      </c>
      <c r="L33">
        <f>NDMC_EOD!AK33+NDMC_EOD!AL33</f>
        <v>18.77</v>
      </c>
      <c r="M33">
        <f>TPDDL_EOD!AK33+TPDDL_EOD!AL33</f>
        <v>55.92</v>
      </c>
      <c r="N33">
        <f t="shared" si="0"/>
        <v>206</v>
      </c>
      <c r="O33" s="154">
        <f t="shared" si="1"/>
        <v>0</v>
      </c>
      <c r="P33">
        <v>80.03</v>
      </c>
      <c r="Q33">
        <v>46.28</v>
      </c>
      <c r="R33">
        <v>5</v>
      </c>
      <c r="S33">
        <v>18.77</v>
      </c>
      <c r="T33">
        <v>55.92</v>
      </c>
      <c r="U33" s="156">
        <f t="shared" si="2"/>
        <v>206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54"/>
      <c r="I34">
        <f>BRPL_EOD!AK34+BRPL_EOD!AL34</f>
        <v>80.03</v>
      </c>
      <c r="J34">
        <f>BYPL_EOD!AK34+BYPL_EOD!AL34</f>
        <v>46.28</v>
      </c>
      <c r="K34">
        <f>MES_EOD!AK34+MES_EOD!AL34</f>
        <v>5</v>
      </c>
      <c r="L34">
        <f>NDMC_EOD!AK34+NDMC_EOD!AL34</f>
        <v>18.77</v>
      </c>
      <c r="M34">
        <f>TPDDL_EOD!AK34+TPDDL_EOD!AL34</f>
        <v>55.92</v>
      </c>
      <c r="N34">
        <f t="shared" si="0"/>
        <v>206</v>
      </c>
      <c r="O34" s="154">
        <f t="shared" si="1"/>
        <v>0</v>
      </c>
      <c r="P34">
        <v>80.03</v>
      </c>
      <c r="Q34">
        <v>46.28</v>
      </c>
      <c r="R34">
        <v>5</v>
      </c>
      <c r="S34">
        <v>18.77</v>
      </c>
      <c r="T34">
        <v>55.92</v>
      </c>
      <c r="U34" s="156">
        <f t="shared" si="2"/>
        <v>206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80.03</v>
      </c>
      <c r="J35">
        <f>BYPL_EOD!AK35+BYPL_EOD!AL35</f>
        <v>46.28</v>
      </c>
      <c r="K35">
        <f>MES_EOD!AK35+MES_EOD!AL35</f>
        <v>5</v>
      </c>
      <c r="L35">
        <f>NDMC_EOD!AK35+NDMC_EOD!AL35</f>
        <v>18.77</v>
      </c>
      <c r="M35">
        <f>TPDDL_EOD!AK35+TPDDL_EOD!AL35</f>
        <v>55.92</v>
      </c>
      <c r="N35">
        <f t="shared" si="0"/>
        <v>206</v>
      </c>
      <c r="O35" s="154">
        <f t="shared" si="1"/>
        <v>0</v>
      </c>
      <c r="P35">
        <v>80.03</v>
      </c>
      <c r="Q35">
        <v>46.28</v>
      </c>
      <c r="R35">
        <v>5</v>
      </c>
      <c r="S35">
        <v>18.77</v>
      </c>
      <c r="T35">
        <v>55.92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80.03</v>
      </c>
      <c r="J36">
        <f>BYPL_EOD!AK36+BYPL_EOD!AL36</f>
        <v>46.28</v>
      </c>
      <c r="K36">
        <f>MES_EOD!AK36+MES_EOD!AL36</f>
        <v>5</v>
      </c>
      <c r="L36">
        <f>NDMC_EOD!AK36+NDMC_EOD!AL36</f>
        <v>18.77</v>
      </c>
      <c r="M36">
        <f>TPDDL_EOD!AK36+TPDDL_EOD!AL36</f>
        <v>55.92</v>
      </c>
      <c r="N36">
        <f t="shared" si="0"/>
        <v>206</v>
      </c>
      <c r="O36" s="154">
        <f t="shared" si="1"/>
        <v>0</v>
      </c>
      <c r="P36">
        <v>80.03</v>
      </c>
      <c r="Q36">
        <v>46.28</v>
      </c>
      <c r="R36">
        <v>5</v>
      </c>
      <c r="S36">
        <v>18.77</v>
      </c>
      <c r="T36">
        <v>55.92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54"/>
      <c r="I37">
        <f>BRPL_EOD!AK37+BRPL_EOD!AL37</f>
        <v>80.03</v>
      </c>
      <c r="J37">
        <f>BYPL_EOD!AK37+BYPL_EOD!AL37</f>
        <v>46.28</v>
      </c>
      <c r="K37">
        <f>MES_EOD!AK37+MES_EOD!AL37</f>
        <v>5</v>
      </c>
      <c r="L37">
        <f>NDMC_EOD!AK37+NDMC_EOD!AL37</f>
        <v>18.77</v>
      </c>
      <c r="M37">
        <f>TPDDL_EOD!AK37+TPDDL_EOD!AL37</f>
        <v>55.92</v>
      </c>
      <c r="N37">
        <f t="shared" si="0"/>
        <v>206</v>
      </c>
      <c r="O37" s="154">
        <f t="shared" si="1"/>
        <v>0</v>
      </c>
      <c r="P37">
        <v>80.03</v>
      </c>
      <c r="Q37">
        <v>46.28</v>
      </c>
      <c r="R37">
        <v>5</v>
      </c>
      <c r="S37">
        <v>18.77</v>
      </c>
      <c r="T37">
        <v>55.92</v>
      </c>
      <c r="U37" s="156">
        <f t="shared" si="2"/>
        <v>206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54"/>
      <c r="I38">
        <f>BRPL_EOD!AK38+BRPL_EOD!AL38</f>
        <v>80.03</v>
      </c>
      <c r="J38">
        <f>BYPL_EOD!AK38+BYPL_EOD!AL38</f>
        <v>46.28</v>
      </c>
      <c r="K38">
        <f>MES_EOD!AK38+MES_EOD!AL38</f>
        <v>5</v>
      </c>
      <c r="L38">
        <f>NDMC_EOD!AK38+NDMC_EOD!AL38</f>
        <v>18.77</v>
      </c>
      <c r="M38">
        <f>TPDDL_EOD!AK38+TPDDL_EOD!AL38</f>
        <v>55.92</v>
      </c>
      <c r="N38">
        <f t="shared" si="0"/>
        <v>206</v>
      </c>
      <c r="O38" s="154">
        <f t="shared" si="1"/>
        <v>0</v>
      </c>
      <c r="P38">
        <v>80.03</v>
      </c>
      <c r="Q38">
        <v>46.28</v>
      </c>
      <c r="R38">
        <v>5</v>
      </c>
      <c r="S38">
        <v>18.77</v>
      </c>
      <c r="T38">
        <v>55.92</v>
      </c>
      <c r="U38" s="156">
        <f t="shared" si="2"/>
        <v>206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208</v>
      </c>
      <c r="E39">
        <f>BAWANA!AM39</f>
        <v>0</v>
      </c>
      <c r="F39">
        <f t="shared" si="4"/>
        <v>256</v>
      </c>
      <c r="G39">
        <f t="shared" si="5"/>
        <v>208</v>
      </c>
      <c r="H39" s="154"/>
      <c r="I39">
        <f>BRPL_EOD!AK39+BRPL_EOD!AL39</f>
        <v>80.83</v>
      </c>
      <c r="J39">
        <f>BYPL_EOD!AK39+BYPL_EOD!AL39</f>
        <v>46.74</v>
      </c>
      <c r="K39">
        <f>MES_EOD!AK39+MES_EOD!AL39</f>
        <v>5</v>
      </c>
      <c r="L39">
        <f>NDMC_EOD!AK39+NDMC_EOD!AL39</f>
        <v>18.96</v>
      </c>
      <c r="M39">
        <f>TPDDL_EOD!AK39+TPDDL_EOD!AL39</f>
        <v>56.48</v>
      </c>
      <c r="N39">
        <f t="shared" si="0"/>
        <v>208.01</v>
      </c>
      <c r="O39" s="154">
        <f t="shared" si="1"/>
        <v>-9.9999999999909051E-3</v>
      </c>
      <c r="P39">
        <v>80.826114129128413</v>
      </c>
      <c r="Q39">
        <v>46.737752992644587</v>
      </c>
      <c r="R39">
        <v>4.9997596269410129</v>
      </c>
      <c r="S39">
        <v>18.95908850536032</v>
      </c>
      <c r="T39">
        <v>56.477284745925679</v>
      </c>
      <c r="U39" s="156">
        <f t="shared" si="2"/>
        <v>208</v>
      </c>
      <c r="V39" s="154">
        <f t="shared" si="3"/>
        <v>0</v>
      </c>
      <c r="Y39">
        <f>BAWANA!AW39+BAWANA!AX39</f>
        <v>31</v>
      </c>
      <c r="Z39">
        <f>BAWANA!BD39+BAWANA!BE39</f>
        <v>31</v>
      </c>
      <c r="AA39">
        <f>BAWANA!X39+BAWANA!Y39</f>
        <v>31</v>
      </c>
      <c r="AB39">
        <f>BAWANA!AE39+BAWANA!AF39</f>
        <v>31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208</v>
      </c>
      <c r="E40">
        <f>BAWANA!AM40</f>
        <v>0</v>
      </c>
      <c r="F40">
        <f t="shared" si="4"/>
        <v>256</v>
      </c>
      <c r="G40">
        <f t="shared" si="5"/>
        <v>208</v>
      </c>
      <c r="H40" s="154"/>
      <c r="I40">
        <f>BRPL_EOD!AK40+BRPL_EOD!AL40</f>
        <v>80.83</v>
      </c>
      <c r="J40">
        <f>BYPL_EOD!AK40+BYPL_EOD!AL40</f>
        <v>46.74</v>
      </c>
      <c r="K40">
        <f>MES_EOD!AK40+MES_EOD!AL40</f>
        <v>5</v>
      </c>
      <c r="L40">
        <f>NDMC_EOD!AK40+NDMC_EOD!AL40</f>
        <v>18.96</v>
      </c>
      <c r="M40">
        <f>TPDDL_EOD!AK40+TPDDL_EOD!AL40</f>
        <v>56.48</v>
      </c>
      <c r="N40">
        <f t="shared" si="0"/>
        <v>208.01</v>
      </c>
      <c r="O40" s="154">
        <f t="shared" si="1"/>
        <v>-9.9999999999909051E-3</v>
      </c>
      <c r="P40">
        <v>80.826114129128413</v>
      </c>
      <c r="Q40">
        <v>46.737752992644587</v>
      </c>
      <c r="R40">
        <v>4.9997596269410129</v>
      </c>
      <c r="S40">
        <v>18.95908850536032</v>
      </c>
      <c r="T40">
        <v>56.477284745925679</v>
      </c>
      <c r="U40" s="156">
        <f t="shared" si="2"/>
        <v>208</v>
      </c>
      <c r="V40" s="154">
        <f t="shared" si="3"/>
        <v>0</v>
      </c>
      <c r="Y40">
        <f>BAWANA!AW40+BAWANA!AX40</f>
        <v>31</v>
      </c>
      <c r="Z40">
        <f>BAWANA!BD40+BAWANA!BE40</f>
        <v>31</v>
      </c>
      <c r="AA40">
        <f>BAWANA!X40+BAWANA!Y40</f>
        <v>31</v>
      </c>
      <c r="AB40">
        <f>BAWANA!AE40+BAWANA!AF40</f>
        <v>31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208</v>
      </c>
      <c r="E41">
        <f>BAWANA!AM41</f>
        <v>0</v>
      </c>
      <c r="F41">
        <f t="shared" si="4"/>
        <v>256</v>
      </c>
      <c r="G41">
        <f t="shared" si="5"/>
        <v>208</v>
      </c>
      <c r="H41" s="154"/>
      <c r="I41">
        <f>BRPL_EOD!AK41+BRPL_EOD!AL41</f>
        <v>80.83</v>
      </c>
      <c r="J41">
        <f>BYPL_EOD!AK41+BYPL_EOD!AL41</f>
        <v>46.74</v>
      </c>
      <c r="K41">
        <f>MES_EOD!AK41+MES_EOD!AL41</f>
        <v>5</v>
      </c>
      <c r="L41">
        <f>NDMC_EOD!AK41+NDMC_EOD!AL41</f>
        <v>18.96</v>
      </c>
      <c r="M41">
        <f>TPDDL_EOD!AK41+TPDDL_EOD!AL41</f>
        <v>56.48</v>
      </c>
      <c r="N41">
        <f t="shared" si="0"/>
        <v>208.01</v>
      </c>
      <c r="O41" s="154">
        <f t="shared" si="1"/>
        <v>-9.9999999999909051E-3</v>
      </c>
      <c r="P41">
        <v>80.826114129128413</v>
      </c>
      <c r="Q41">
        <v>46.737752992644587</v>
      </c>
      <c r="R41">
        <v>4.9997596269410129</v>
      </c>
      <c r="S41">
        <v>18.95908850536032</v>
      </c>
      <c r="T41">
        <v>56.477284745925679</v>
      </c>
      <c r="U41" s="156">
        <f t="shared" si="2"/>
        <v>208</v>
      </c>
      <c r="V41" s="154">
        <f t="shared" si="3"/>
        <v>0</v>
      </c>
      <c r="Y41">
        <f>BAWANA!AW41+BAWANA!AX41</f>
        <v>31</v>
      </c>
      <c r="Z41">
        <f>BAWANA!BD41+BAWANA!BE41</f>
        <v>31</v>
      </c>
      <c r="AA41">
        <f>BAWANA!X41+BAWANA!Y41</f>
        <v>31</v>
      </c>
      <c r="AB41">
        <f>BAWANA!AE41+BAWANA!AF41</f>
        <v>31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208</v>
      </c>
      <c r="E42">
        <f>BAWANA!AM42</f>
        <v>0</v>
      </c>
      <c r="F42">
        <f t="shared" si="4"/>
        <v>256</v>
      </c>
      <c r="G42">
        <f t="shared" si="5"/>
        <v>208</v>
      </c>
      <c r="H42" s="154"/>
      <c r="I42">
        <f>BRPL_EOD!AK42+BRPL_EOD!AL42</f>
        <v>80.83</v>
      </c>
      <c r="J42">
        <f>BYPL_EOD!AK42+BYPL_EOD!AL42</f>
        <v>46.74</v>
      </c>
      <c r="K42">
        <f>MES_EOD!AK42+MES_EOD!AL42</f>
        <v>5</v>
      </c>
      <c r="L42">
        <f>NDMC_EOD!AK42+NDMC_EOD!AL42</f>
        <v>18.96</v>
      </c>
      <c r="M42">
        <f>TPDDL_EOD!AK42+TPDDL_EOD!AL42</f>
        <v>56.48</v>
      </c>
      <c r="N42">
        <f t="shared" si="0"/>
        <v>208.01</v>
      </c>
      <c r="O42" s="154">
        <f t="shared" si="1"/>
        <v>-9.9999999999909051E-3</v>
      </c>
      <c r="P42">
        <v>80.826114129128413</v>
      </c>
      <c r="Q42">
        <v>46.737752992644587</v>
      </c>
      <c r="R42">
        <v>4.9997596269410129</v>
      </c>
      <c r="S42">
        <v>18.95908850536032</v>
      </c>
      <c r="T42">
        <v>56.477284745925679</v>
      </c>
      <c r="U42" s="156">
        <f t="shared" si="2"/>
        <v>208</v>
      </c>
      <c r="V42" s="154">
        <f t="shared" si="3"/>
        <v>0</v>
      </c>
      <c r="Y42">
        <f>BAWANA!AW42+BAWANA!AX42</f>
        <v>31</v>
      </c>
      <c r="Z42">
        <f>BAWANA!BD42+BAWANA!BE42</f>
        <v>31</v>
      </c>
      <c r="AA42">
        <f>BAWANA!X42+BAWANA!Y42</f>
        <v>31</v>
      </c>
      <c r="AB42">
        <f>BAWANA!AE42+BAWANA!AF42</f>
        <v>31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208</v>
      </c>
      <c r="E43">
        <f>BAWANA!AM43</f>
        <v>0</v>
      </c>
      <c r="F43">
        <f t="shared" si="4"/>
        <v>256</v>
      </c>
      <c r="G43">
        <f t="shared" si="5"/>
        <v>208</v>
      </c>
      <c r="H43" s="154"/>
      <c r="I43">
        <f>BRPL_EOD!AK43+BRPL_EOD!AL43</f>
        <v>80.83</v>
      </c>
      <c r="J43">
        <f>BYPL_EOD!AK43+BYPL_EOD!AL43</f>
        <v>46.74</v>
      </c>
      <c r="K43">
        <f>MES_EOD!AK43+MES_EOD!AL43</f>
        <v>5</v>
      </c>
      <c r="L43">
        <f>NDMC_EOD!AK43+NDMC_EOD!AL43</f>
        <v>18.96</v>
      </c>
      <c r="M43">
        <f>TPDDL_EOD!AK43+TPDDL_EOD!AL43</f>
        <v>56.48</v>
      </c>
      <c r="N43">
        <f t="shared" si="0"/>
        <v>208.01</v>
      </c>
      <c r="O43" s="154">
        <f t="shared" si="1"/>
        <v>-9.9999999999909051E-3</v>
      </c>
      <c r="P43">
        <v>80.826114129128413</v>
      </c>
      <c r="Q43">
        <v>46.737752992644587</v>
      </c>
      <c r="R43">
        <v>4.9997596269410129</v>
      </c>
      <c r="S43">
        <v>18.95908850536032</v>
      </c>
      <c r="T43">
        <v>56.477284745925679</v>
      </c>
      <c r="U43" s="156">
        <f t="shared" si="2"/>
        <v>208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208</v>
      </c>
      <c r="E44">
        <f>BAWANA!AM44</f>
        <v>0</v>
      </c>
      <c r="F44">
        <f t="shared" si="4"/>
        <v>256</v>
      </c>
      <c r="G44">
        <f t="shared" si="5"/>
        <v>208</v>
      </c>
      <c r="H44" s="154"/>
      <c r="I44">
        <f>BRPL_EOD!AK44+BRPL_EOD!AL44</f>
        <v>80.83</v>
      </c>
      <c r="J44">
        <f>BYPL_EOD!AK44+BYPL_EOD!AL44</f>
        <v>46.74</v>
      </c>
      <c r="K44">
        <f>MES_EOD!AK44+MES_EOD!AL44</f>
        <v>5</v>
      </c>
      <c r="L44">
        <f>NDMC_EOD!AK44+NDMC_EOD!AL44</f>
        <v>18.96</v>
      </c>
      <c r="M44">
        <f>TPDDL_EOD!AK44+TPDDL_EOD!AL44</f>
        <v>56.48</v>
      </c>
      <c r="N44">
        <f t="shared" si="0"/>
        <v>208.01</v>
      </c>
      <c r="O44" s="154">
        <f t="shared" si="1"/>
        <v>-9.9999999999909051E-3</v>
      </c>
      <c r="P44">
        <v>80.826114129128413</v>
      </c>
      <c r="Q44">
        <v>46.737752992644587</v>
      </c>
      <c r="R44">
        <v>4.9997596269410129</v>
      </c>
      <c r="S44">
        <v>18.95908850536032</v>
      </c>
      <c r="T44">
        <v>56.477284745925679</v>
      </c>
      <c r="U44" s="156">
        <f t="shared" si="2"/>
        <v>208</v>
      </c>
      <c r="V44" s="154">
        <f t="shared" si="3"/>
        <v>0</v>
      </c>
      <c r="Y44">
        <f>BAWANA!AW44+BAWANA!AX44</f>
        <v>31</v>
      </c>
      <c r="Z44">
        <f>BAWANA!BD44+BAWANA!BE44</f>
        <v>31</v>
      </c>
      <c r="AA44">
        <f>BAWANA!X44+BAWANA!Y44</f>
        <v>31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208</v>
      </c>
      <c r="E45">
        <f>BAWANA!AM45</f>
        <v>0</v>
      </c>
      <c r="F45">
        <f t="shared" si="4"/>
        <v>256</v>
      </c>
      <c r="G45">
        <f t="shared" si="5"/>
        <v>208</v>
      </c>
      <c r="H45" s="154"/>
      <c r="I45">
        <f>BRPL_EOD!AK45+BRPL_EOD!AL45</f>
        <v>80.83</v>
      </c>
      <c r="J45">
        <f>BYPL_EOD!AK45+BYPL_EOD!AL45</f>
        <v>46.74</v>
      </c>
      <c r="K45">
        <f>MES_EOD!AK45+MES_EOD!AL45</f>
        <v>5</v>
      </c>
      <c r="L45">
        <f>NDMC_EOD!AK45+NDMC_EOD!AL45</f>
        <v>18.96</v>
      </c>
      <c r="M45">
        <f>TPDDL_EOD!AK45+TPDDL_EOD!AL45</f>
        <v>56.48</v>
      </c>
      <c r="N45">
        <f t="shared" si="0"/>
        <v>208.01</v>
      </c>
      <c r="O45" s="154">
        <f t="shared" si="1"/>
        <v>-9.9999999999909051E-3</v>
      </c>
      <c r="P45">
        <v>80.826114129128413</v>
      </c>
      <c r="Q45">
        <v>46.737752992644587</v>
      </c>
      <c r="R45">
        <v>4.9997596269410129</v>
      </c>
      <c r="S45">
        <v>18.95908850536032</v>
      </c>
      <c r="T45">
        <v>56.477284745925679</v>
      </c>
      <c r="U45" s="156">
        <f t="shared" si="2"/>
        <v>208</v>
      </c>
      <c r="V45" s="154">
        <f t="shared" si="3"/>
        <v>0</v>
      </c>
      <c r="Y45">
        <f>BAWANA!AW45+BAWANA!AX45</f>
        <v>31</v>
      </c>
      <c r="Z45">
        <f>BAWANA!BD45+BAWANA!BE45</f>
        <v>31</v>
      </c>
      <c r="AA45">
        <f>BAWANA!X45+BAWANA!Y45</f>
        <v>31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208</v>
      </c>
      <c r="E46">
        <f>BAWANA!AM46</f>
        <v>0</v>
      </c>
      <c r="F46">
        <f t="shared" si="4"/>
        <v>256</v>
      </c>
      <c r="G46">
        <f t="shared" si="5"/>
        <v>208</v>
      </c>
      <c r="H46" s="154"/>
      <c r="I46">
        <f>BRPL_EOD!AK46+BRPL_EOD!AL46</f>
        <v>80.83</v>
      </c>
      <c r="J46">
        <f>BYPL_EOD!AK46+BYPL_EOD!AL46</f>
        <v>46.74</v>
      </c>
      <c r="K46">
        <f>MES_EOD!AK46+MES_EOD!AL46</f>
        <v>5</v>
      </c>
      <c r="L46">
        <f>NDMC_EOD!AK46+NDMC_EOD!AL46</f>
        <v>18.96</v>
      </c>
      <c r="M46">
        <f>TPDDL_EOD!AK46+TPDDL_EOD!AL46</f>
        <v>56.48</v>
      </c>
      <c r="N46">
        <f t="shared" si="0"/>
        <v>208.01</v>
      </c>
      <c r="O46" s="154">
        <f t="shared" si="1"/>
        <v>-9.9999999999909051E-3</v>
      </c>
      <c r="P46">
        <v>80.826114129128413</v>
      </c>
      <c r="Q46">
        <v>46.737752992644587</v>
      </c>
      <c r="R46">
        <v>4.9997596269410129</v>
      </c>
      <c r="S46">
        <v>18.95908850536032</v>
      </c>
      <c r="T46">
        <v>56.477284745925679</v>
      </c>
      <c r="U46" s="156">
        <f t="shared" si="2"/>
        <v>208</v>
      </c>
      <c r="V46" s="154">
        <f t="shared" si="3"/>
        <v>0</v>
      </c>
      <c r="Y46">
        <f>BAWANA!AW46+BAWANA!AX46</f>
        <v>31</v>
      </c>
      <c r="Z46">
        <f>BAWANA!BD46+BAWANA!BE46</f>
        <v>31</v>
      </c>
      <c r="AA46">
        <f>BAWANA!X46+BAWANA!Y46</f>
        <v>31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208</v>
      </c>
      <c r="E47">
        <f>BAWANA!AM47</f>
        <v>0</v>
      </c>
      <c r="F47">
        <f t="shared" si="4"/>
        <v>256</v>
      </c>
      <c r="G47">
        <f t="shared" si="5"/>
        <v>208</v>
      </c>
      <c r="H47" s="154"/>
      <c r="I47">
        <f>BRPL_EOD!AK47+BRPL_EOD!AL47</f>
        <v>80.83</v>
      </c>
      <c r="J47">
        <f>BYPL_EOD!AK47+BYPL_EOD!AL47</f>
        <v>46.74</v>
      </c>
      <c r="K47">
        <f>MES_EOD!AK47+MES_EOD!AL47</f>
        <v>5</v>
      </c>
      <c r="L47">
        <f>NDMC_EOD!AK47+NDMC_EOD!AL47</f>
        <v>18.96</v>
      </c>
      <c r="M47">
        <f>TPDDL_EOD!AK47+TPDDL_EOD!AL47</f>
        <v>56.48</v>
      </c>
      <c r="N47">
        <f t="shared" si="0"/>
        <v>208.01</v>
      </c>
      <c r="O47" s="154">
        <f t="shared" si="1"/>
        <v>-9.9999999999909051E-3</v>
      </c>
      <c r="P47">
        <v>80.826114129128413</v>
      </c>
      <c r="Q47">
        <v>46.737752992644587</v>
      </c>
      <c r="R47">
        <v>4.9997596269410129</v>
      </c>
      <c r="S47">
        <v>18.95908850536032</v>
      </c>
      <c r="T47">
        <v>56.477284745925679</v>
      </c>
      <c r="U47" s="156">
        <f t="shared" si="2"/>
        <v>208</v>
      </c>
      <c r="V47" s="154">
        <f t="shared" si="3"/>
        <v>0</v>
      </c>
      <c r="Y47">
        <f>BAWANA!AW47+BAWANA!AX47</f>
        <v>31</v>
      </c>
      <c r="Z47">
        <f>BAWANA!BD47+BAWANA!BE47</f>
        <v>31</v>
      </c>
      <c r="AA47">
        <f>BAWANA!X47+BAWANA!Y47</f>
        <v>31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208</v>
      </c>
      <c r="E48">
        <f>BAWANA!AM48</f>
        <v>0</v>
      </c>
      <c r="F48">
        <f t="shared" si="4"/>
        <v>256</v>
      </c>
      <c r="G48">
        <f t="shared" si="5"/>
        <v>208</v>
      </c>
      <c r="H48" s="154"/>
      <c r="I48">
        <f>BRPL_EOD!AK48+BRPL_EOD!AL48</f>
        <v>80.83</v>
      </c>
      <c r="J48">
        <f>BYPL_EOD!AK48+BYPL_EOD!AL48</f>
        <v>46.74</v>
      </c>
      <c r="K48">
        <f>MES_EOD!AK48+MES_EOD!AL48</f>
        <v>5</v>
      </c>
      <c r="L48">
        <f>NDMC_EOD!AK48+NDMC_EOD!AL48</f>
        <v>18.96</v>
      </c>
      <c r="M48">
        <f>TPDDL_EOD!AK48+TPDDL_EOD!AL48</f>
        <v>56.48</v>
      </c>
      <c r="N48">
        <f t="shared" si="0"/>
        <v>208.01</v>
      </c>
      <c r="O48" s="154">
        <f t="shared" si="1"/>
        <v>-9.9999999999909051E-3</v>
      </c>
      <c r="P48">
        <v>80.826114129128413</v>
      </c>
      <c r="Q48">
        <v>46.737752992644587</v>
      </c>
      <c r="R48">
        <v>4.9997596269410129</v>
      </c>
      <c r="S48">
        <v>18.95908850536032</v>
      </c>
      <c r="T48">
        <v>56.477284745925679</v>
      </c>
      <c r="U48" s="156">
        <f t="shared" si="2"/>
        <v>208</v>
      </c>
      <c r="V48" s="154">
        <f t="shared" si="3"/>
        <v>0</v>
      </c>
      <c r="Y48">
        <f>BAWANA!AW48+BAWANA!AX48</f>
        <v>31</v>
      </c>
      <c r="Z48">
        <f>BAWANA!BD48+BAWANA!BE48</f>
        <v>31</v>
      </c>
      <c r="AA48">
        <f>BAWANA!X48+BAWANA!Y48</f>
        <v>31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208</v>
      </c>
      <c r="E49">
        <f>BAWANA!AM49</f>
        <v>0</v>
      </c>
      <c r="F49">
        <f t="shared" si="4"/>
        <v>256</v>
      </c>
      <c r="G49">
        <f t="shared" si="5"/>
        <v>208</v>
      </c>
      <c r="H49" s="154"/>
      <c r="I49">
        <f>BRPL_EOD!AK49+BRPL_EOD!AL49</f>
        <v>80.83</v>
      </c>
      <c r="J49">
        <f>BYPL_EOD!AK49+BYPL_EOD!AL49</f>
        <v>46.74</v>
      </c>
      <c r="K49">
        <f>MES_EOD!AK49+MES_EOD!AL49</f>
        <v>5</v>
      </c>
      <c r="L49">
        <f>NDMC_EOD!AK49+NDMC_EOD!AL49</f>
        <v>18.96</v>
      </c>
      <c r="M49">
        <f>TPDDL_EOD!AK49+TPDDL_EOD!AL49</f>
        <v>56.48</v>
      </c>
      <c r="N49">
        <f t="shared" si="0"/>
        <v>208.01</v>
      </c>
      <c r="O49" s="154">
        <f t="shared" si="1"/>
        <v>-9.9999999999909051E-3</v>
      </c>
      <c r="P49">
        <v>80.826114129128413</v>
      </c>
      <c r="Q49">
        <v>46.737752992644587</v>
      </c>
      <c r="R49">
        <v>4.9997596269410129</v>
      </c>
      <c r="S49">
        <v>18.95908850536032</v>
      </c>
      <c r="T49">
        <v>56.477284745925679</v>
      </c>
      <c r="U49" s="156">
        <f t="shared" si="2"/>
        <v>208</v>
      </c>
      <c r="V49" s="154">
        <f t="shared" si="3"/>
        <v>0</v>
      </c>
      <c r="Y49">
        <f>BAWANA!AW49+BAWANA!AX49</f>
        <v>31</v>
      </c>
      <c r="Z49">
        <f>BAWANA!BD49+BAWANA!BE49</f>
        <v>31</v>
      </c>
      <c r="AA49">
        <f>BAWANA!X49+BAWANA!Y49</f>
        <v>31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208</v>
      </c>
      <c r="E50">
        <f>BAWANA!AM50</f>
        <v>0</v>
      </c>
      <c r="F50">
        <f t="shared" si="4"/>
        <v>256</v>
      </c>
      <c r="G50">
        <f t="shared" si="5"/>
        <v>208</v>
      </c>
      <c r="H50" s="154"/>
      <c r="I50">
        <f>BRPL_EOD!AK50+BRPL_EOD!AL50</f>
        <v>80.83</v>
      </c>
      <c r="J50">
        <f>BYPL_EOD!AK50+BYPL_EOD!AL50</f>
        <v>46.74</v>
      </c>
      <c r="K50">
        <f>MES_EOD!AK50+MES_EOD!AL50</f>
        <v>5</v>
      </c>
      <c r="L50">
        <f>NDMC_EOD!AK50+NDMC_EOD!AL50</f>
        <v>18.96</v>
      </c>
      <c r="M50">
        <f>TPDDL_EOD!AK50+TPDDL_EOD!AL50</f>
        <v>56.48</v>
      </c>
      <c r="N50">
        <f t="shared" si="0"/>
        <v>208.01</v>
      </c>
      <c r="O50" s="154">
        <f t="shared" si="1"/>
        <v>-9.9999999999909051E-3</v>
      </c>
      <c r="P50">
        <v>80.826114129128413</v>
      </c>
      <c r="Q50">
        <v>46.737752992644587</v>
      </c>
      <c r="R50">
        <v>4.9997596269410129</v>
      </c>
      <c r="S50">
        <v>18.95908850536032</v>
      </c>
      <c r="T50">
        <v>56.477284745925679</v>
      </c>
      <c r="U50" s="156">
        <f t="shared" si="2"/>
        <v>208</v>
      </c>
      <c r="V50" s="154">
        <f t="shared" si="3"/>
        <v>0</v>
      </c>
      <c r="Y50">
        <f>BAWANA!AW50+BAWANA!AX50</f>
        <v>31</v>
      </c>
      <c r="Z50">
        <f>BAWANA!BD50+BAWANA!BE50</f>
        <v>31</v>
      </c>
      <c r="AA50">
        <f>BAWANA!X50+BAWANA!Y50</f>
        <v>31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209</v>
      </c>
      <c r="E51">
        <f>BAWANA!AM51</f>
        <v>0</v>
      </c>
      <c r="F51">
        <f t="shared" si="4"/>
        <v>256</v>
      </c>
      <c r="G51">
        <f t="shared" si="5"/>
        <v>209</v>
      </c>
      <c r="H51" s="154"/>
      <c r="I51">
        <f>BRPL_EOD!AK51+BRPL_EOD!AL51</f>
        <v>81.23</v>
      </c>
      <c r="J51">
        <f>BYPL_EOD!AK51+BYPL_EOD!AL51</f>
        <v>46.97</v>
      </c>
      <c r="K51">
        <f>MES_EOD!AK51+MES_EOD!AL51</f>
        <v>5</v>
      </c>
      <c r="L51">
        <f>NDMC_EOD!AK51+NDMC_EOD!AL51</f>
        <v>19.05</v>
      </c>
      <c r="M51">
        <f>TPDDL_EOD!AK51+TPDDL_EOD!AL51</f>
        <v>56.75</v>
      </c>
      <c r="N51">
        <f t="shared" si="0"/>
        <v>209</v>
      </c>
      <c r="O51" s="154">
        <f t="shared" si="1"/>
        <v>0</v>
      </c>
      <c r="P51">
        <v>81.23</v>
      </c>
      <c r="Q51">
        <v>46.97</v>
      </c>
      <c r="R51">
        <v>5</v>
      </c>
      <c r="S51">
        <v>19.05</v>
      </c>
      <c r="T51">
        <v>56.75</v>
      </c>
      <c r="U51" s="156">
        <f t="shared" si="2"/>
        <v>209</v>
      </c>
      <c r="V51" s="154">
        <f t="shared" si="3"/>
        <v>0</v>
      </c>
      <c r="Y51">
        <f>BAWANA!AW51+BAWANA!AX51</f>
        <v>30.5</v>
      </c>
      <c r="Z51">
        <f>BAWANA!BD51+BAWANA!BE51</f>
        <v>30.5</v>
      </c>
      <c r="AA51">
        <f>BAWANA!X51+BAWANA!Y51</f>
        <v>30.5</v>
      </c>
      <c r="AB51">
        <f>BAWANA!AE51+BAWANA!AF51</f>
        <v>30.5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209</v>
      </c>
      <c r="E52">
        <f>BAWANA!AM52</f>
        <v>0</v>
      </c>
      <c r="F52">
        <f t="shared" si="4"/>
        <v>256</v>
      </c>
      <c r="G52">
        <f t="shared" si="5"/>
        <v>209</v>
      </c>
      <c r="H52" s="154"/>
      <c r="I52">
        <f>BRPL_EOD!AK52+BRPL_EOD!AL52</f>
        <v>81.23</v>
      </c>
      <c r="J52">
        <f>BYPL_EOD!AK52+BYPL_EOD!AL52</f>
        <v>46.97</v>
      </c>
      <c r="K52">
        <f>MES_EOD!AK52+MES_EOD!AL52</f>
        <v>5</v>
      </c>
      <c r="L52">
        <f>NDMC_EOD!AK52+NDMC_EOD!AL52</f>
        <v>19.05</v>
      </c>
      <c r="M52">
        <f>TPDDL_EOD!AK52+TPDDL_EOD!AL52</f>
        <v>56.75</v>
      </c>
      <c r="N52">
        <f t="shared" si="0"/>
        <v>209</v>
      </c>
      <c r="O52" s="154">
        <f t="shared" si="1"/>
        <v>0</v>
      </c>
      <c r="P52">
        <v>81.23</v>
      </c>
      <c r="Q52">
        <v>46.97</v>
      </c>
      <c r="R52">
        <v>5</v>
      </c>
      <c r="S52">
        <v>19.05</v>
      </c>
      <c r="T52">
        <v>56.75</v>
      </c>
      <c r="U52" s="156">
        <f t="shared" si="2"/>
        <v>209</v>
      </c>
      <c r="V52" s="154">
        <f t="shared" si="3"/>
        <v>0</v>
      </c>
      <c r="Y52">
        <f>BAWANA!AW52+BAWANA!AX52</f>
        <v>30.5</v>
      </c>
      <c r="Z52">
        <f>BAWANA!BD52+BAWANA!BE52</f>
        <v>30.5</v>
      </c>
      <c r="AA52">
        <f>BAWANA!X52+BAWANA!Y52</f>
        <v>30.5</v>
      </c>
      <c r="AB52">
        <f>BAWANA!AE52+BAWANA!AF52</f>
        <v>30.5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209</v>
      </c>
      <c r="E53">
        <f>BAWANA!AM53</f>
        <v>0</v>
      </c>
      <c r="F53">
        <f t="shared" si="4"/>
        <v>256</v>
      </c>
      <c r="G53">
        <f t="shared" si="5"/>
        <v>209</v>
      </c>
      <c r="H53" s="154"/>
      <c r="I53">
        <f>BRPL_EOD!AK53+BRPL_EOD!AL53</f>
        <v>81.23</v>
      </c>
      <c r="J53">
        <f>BYPL_EOD!AK53+BYPL_EOD!AL53</f>
        <v>46.97</v>
      </c>
      <c r="K53">
        <f>MES_EOD!AK53+MES_EOD!AL53</f>
        <v>5</v>
      </c>
      <c r="L53">
        <f>NDMC_EOD!AK53+NDMC_EOD!AL53</f>
        <v>19.05</v>
      </c>
      <c r="M53">
        <f>TPDDL_EOD!AK53+TPDDL_EOD!AL53</f>
        <v>56.75</v>
      </c>
      <c r="N53">
        <f t="shared" si="0"/>
        <v>209</v>
      </c>
      <c r="O53" s="154">
        <f t="shared" si="1"/>
        <v>0</v>
      </c>
      <c r="P53">
        <v>81.23</v>
      </c>
      <c r="Q53">
        <v>46.97</v>
      </c>
      <c r="R53">
        <v>5</v>
      </c>
      <c r="S53">
        <v>19.05</v>
      </c>
      <c r="T53">
        <v>56.75</v>
      </c>
      <c r="U53" s="156">
        <f t="shared" si="2"/>
        <v>209</v>
      </c>
      <c r="V53" s="154">
        <f t="shared" si="3"/>
        <v>0</v>
      </c>
      <c r="Y53">
        <f>BAWANA!AW53+BAWANA!AX53</f>
        <v>30.5</v>
      </c>
      <c r="Z53">
        <f>BAWANA!BD53+BAWANA!BE53</f>
        <v>30.5</v>
      </c>
      <c r="AA53">
        <f>BAWANA!X53+BAWANA!Y53</f>
        <v>30.5</v>
      </c>
      <c r="AB53">
        <f>BAWANA!AE53+BAWANA!AF53</f>
        <v>30.5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209</v>
      </c>
      <c r="E54">
        <f>BAWANA!AM54</f>
        <v>0</v>
      </c>
      <c r="F54">
        <f t="shared" si="4"/>
        <v>256</v>
      </c>
      <c r="G54">
        <f t="shared" si="5"/>
        <v>209</v>
      </c>
      <c r="H54" s="154"/>
      <c r="I54">
        <f>BRPL_EOD!AK54+BRPL_EOD!AL54</f>
        <v>81.23</v>
      </c>
      <c r="J54">
        <f>BYPL_EOD!AK54+BYPL_EOD!AL54</f>
        <v>46.97</v>
      </c>
      <c r="K54">
        <f>MES_EOD!AK54+MES_EOD!AL54</f>
        <v>5</v>
      </c>
      <c r="L54">
        <f>NDMC_EOD!AK54+NDMC_EOD!AL54</f>
        <v>19.05</v>
      </c>
      <c r="M54">
        <f>TPDDL_EOD!AK54+TPDDL_EOD!AL54</f>
        <v>56.75</v>
      </c>
      <c r="N54">
        <f t="shared" si="0"/>
        <v>209</v>
      </c>
      <c r="O54" s="154">
        <f t="shared" si="1"/>
        <v>0</v>
      </c>
      <c r="P54">
        <v>81.23</v>
      </c>
      <c r="Q54">
        <v>46.97</v>
      </c>
      <c r="R54">
        <v>5</v>
      </c>
      <c r="S54">
        <v>19.05</v>
      </c>
      <c r="T54">
        <v>56.75</v>
      </c>
      <c r="U54" s="156">
        <f t="shared" si="2"/>
        <v>209</v>
      </c>
      <c r="V54" s="154">
        <f t="shared" si="3"/>
        <v>0</v>
      </c>
      <c r="Y54">
        <f>BAWANA!AW54+BAWANA!AX54</f>
        <v>30.5</v>
      </c>
      <c r="Z54">
        <f>BAWANA!BD54+BAWANA!BE54</f>
        <v>30.5</v>
      </c>
      <c r="AA54">
        <f>BAWANA!X54+BAWANA!Y54</f>
        <v>30.5</v>
      </c>
      <c r="AB54">
        <f>BAWANA!AE54+BAWANA!AF54</f>
        <v>30.5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209</v>
      </c>
      <c r="E55">
        <f>BAWANA!AM55</f>
        <v>0</v>
      </c>
      <c r="F55">
        <f t="shared" si="4"/>
        <v>256</v>
      </c>
      <c r="G55">
        <f t="shared" si="5"/>
        <v>209</v>
      </c>
      <c r="H55" s="154"/>
      <c r="I55">
        <f>BRPL_EOD!AK55+BRPL_EOD!AL55</f>
        <v>81.23</v>
      </c>
      <c r="J55">
        <f>BYPL_EOD!AK55+BYPL_EOD!AL55</f>
        <v>46.97</v>
      </c>
      <c r="K55">
        <f>MES_EOD!AK55+MES_EOD!AL55</f>
        <v>5</v>
      </c>
      <c r="L55">
        <f>NDMC_EOD!AK55+NDMC_EOD!AL55</f>
        <v>19.05</v>
      </c>
      <c r="M55">
        <f>TPDDL_EOD!AK55+TPDDL_EOD!AL55</f>
        <v>56.75</v>
      </c>
      <c r="N55">
        <f t="shared" si="0"/>
        <v>209</v>
      </c>
      <c r="O55" s="154">
        <f t="shared" si="1"/>
        <v>0</v>
      </c>
      <c r="P55">
        <v>81.23</v>
      </c>
      <c r="Q55">
        <v>46.97</v>
      </c>
      <c r="R55">
        <v>5</v>
      </c>
      <c r="S55">
        <v>19.05</v>
      </c>
      <c r="T55">
        <v>56.75</v>
      </c>
      <c r="U55" s="156">
        <f t="shared" si="2"/>
        <v>209</v>
      </c>
      <c r="V55" s="154">
        <f t="shared" si="3"/>
        <v>0</v>
      </c>
      <c r="Y55">
        <f>BAWANA!AW55+BAWANA!AX55</f>
        <v>30.5</v>
      </c>
      <c r="Z55">
        <f>BAWANA!BD55+BAWANA!BE55</f>
        <v>30.5</v>
      </c>
      <c r="AA55">
        <f>BAWANA!X55+BAWANA!Y55</f>
        <v>30.5</v>
      </c>
      <c r="AB55">
        <f>BAWANA!AE55+BAWANA!AF55</f>
        <v>30.5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209</v>
      </c>
      <c r="E56">
        <f>BAWANA!AM56</f>
        <v>0</v>
      </c>
      <c r="F56">
        <f t="shared" si="4"/>
        <v>256</v>
      </c>
      <c r="G56">
        <f t="shared" si="5"/>
        <v>209</v>
      </c>
      <c r="H56" s="154"/>
      <c r="I56">
        <f>BRPL_EOD!AK56+BRPL_EOD!AL56</f>
        <v>81.23</v>
      </c>
      <c r="J56">
        <f>BYPL_EOD!AK56+BYPL_EOD!AL56</f>
        <v>46.97</v>
      </c>
      <c r="K56">
        <f>MES_EOD!AK56+MES_EOD!AL56</f>
        <v>5</v>
      </c>
      <c r="L56">
        <f>NDMC_EOD!AK56+NDMC_EOD!AL56</f>
        <v>19.05</v>
      </c>
      <c r="M56">
        <f>TPDDL_EOD!AK56+TPDDL_EOD!AL56</f>
        <v>56.75</v>
      </c>
      <c r="N56">
        <f t="shared" si="0"/>
        <v>209</v>
      </c>
      <c r="O56" s="154">
        <f t="shared" si="1"/>
        <v>0</v>
      </c>
      <c r="P56">
        <v>81.23</v>
      </c>
      <c r="Q56">
        <v>46.97</v>
      </c>
      <c r="R56">
        <v>5</v>
      </c>
      <c r="S56">
        <v>19.05</v>
      </c>
      <c r="T56">
        <v>56.75</v>
      </c>
      <c r="U56" s="156">
        <f t="shared" si="2"/>
        <v>209</v>
      </c>
      <c r="V56" s="154">
        <f t="shared" si="3"/>
        <v>0</v>
      </c>
      <c r="Y56">
        <f>BAWANA!AW56+BAWANA!AX56</f>
        <v>30.5</v>
      </c>
      <c r="Z56">
        <f>BAWANA!BD56+BAWANA!BE56</f>
        <v>30.5</v>
      </c>
      <c r="AA56">
        <f>BAWANA!X56+BAWANA!Y56</f>
        <v>30.5</v>
      </c>
      <c r="AB56">
        <f>BAWANA!AE56+BAWANA!AF56</f>
        <v>30.5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209</v>
      </c>
      <c r="E57">
        <f>BAWANA!AM57</f>
        <v>0</v>
      </c>
      <c r="F57">
        <f t="shared" si="4"/>
        <v>256</v>
      </c>
      <c r="G57">
        <f t="shared" si="5"/>
        <v>209</v>
      </c>
      <c r="H57" s="154"/>
      <c r="I57">
        <f>BRPL_EOD!AK57+BRPL_EOD!AL57</f>
        <v>81.23</v>
      </c>
      <c r="J57">
        <f>BYPL_EOD!AK57+BYPL_EOD!AL57</f>
        <v>46.97</v>
      </c>
      <c r="K57">
        <f>MES_EOD!AK57+MES_EOD!AL57</f>
        <v>5</v>
      </c>
      <c r="L57">
        <f>NDMC_EOD!AK57+NDMC_EOD!AL57</f>
        <v>19.05</v>
      </c>
      <c r="M57">
        <f>TPDDL_EOD!AK57+TPDDL_EOD!AL57</f>
        <v>56.75</v>
      </c>
      <c r="N57">
        <f t="shared" si="0"/>
        <v>209</v>
      </c>
      <c r="O57" s="154">
        <f t="shared" si="1"/>
        <v>0</v>
      </c>
      <c r="P57">
        <v>81.23</v>
      </c>
      <c r="Q57">
        <v>46.97</v>
      </c>
      <c r="R57">
        <v>5</v>
      </c>
      <c r="S57">
        <v>19.05</v>
      </c>
      <c r="T57">
        <v>56.75</v>
      </c>
      <c r="U57" s="156">
        <f t="shared" si="2"/>
        <v>209</v>
      </c>
      <c r="V57" s="154">
        <f t="shared" si="3"/>
        <v>0</v>
      </c>
      <c r="Y57">
        <f>BAWANA!AW57+BAWANA!AX57</f>
        <v>30.5</v>
      </c>
      <c r="Z57">
        <f>BAWANA!BD57+BAWANA!BE57</f>
        <v>30.5</v>
      </c>
      <c r="AA57">
        <f>BAWANA!X57+BAWANA!Y57</f>
        <v>30.5</v>
      </c>
      <c r="AB57">
        <f>BAWANA!AE57+BAWANA!AF57</f>
        <v>30.5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209</v>
      </c>
      <c r="E58">
        <f>BAWANA!AM58</f>
        <v>0</v>
      </c>
      <c r="F58">
        <f t="shared" si="4"/>
        <v>256</v>
      </c>
      <c r="G58">
        <f t="shared" si="5"/>
        <v>209</v>
      </c>
      <c r="H58" s="154"/>
      <c r="I58">
        <f>BRPL_EOD!AK58+BRPL_EOD!AL58</f>
        <v>81.23</v>
      </c>
      <c r="J58">
        <f>BYPL_EOD!AK58+BYPL_EOD!AL58</f>
        <v>46.97</v>
      </c>
      <c r="K58">
        <f>MES_EOD!AK58+MES_EOD!AL58</f>
        <v>5</v>
      </c>
      <c r="L58">
        <f>NDMC_EOD!AK58+NDMC_EOD!AL58</f>
        <v>19.05</v>
      </c>
      <c r="M58">
        <f>TPDDL_EOD!AK58+TPDDL_EOD!AL58</f>
        <v>56.75</v>
      </c>
      <c r="N58">
        <f t="shared" si="0"/>
        <v>209</v>
      </c>
      <c r="O58" s="154">
        <f t="shared" si="1"/>
        <v>0</v>
      </c>
      <c r="P58">
        <v>81.23</v>
      </c>
      <c r="Q58">
        <v>46.97</v>
      </c>
      <c r="R58">
        <v>5</v>
      </c>
      <c r="S58">
        <v>19.05</v>
      </c>
      <c r="T58">
        <v>56.75</v>
      </c>
      <c r="U58" s="156">
        <f t="shared" si="2"/>
        <v>209</v>
      </c>
      <c r="V58" s="154">
        <f t="shared" si="3"/>
        <v>0</v>
      </c>
      <c r="Y58">
        <f>BAWANA!AW58+BAWANA!AX58</f>
        <v>30.5</v>
      </c>
      <c r="Z58">
        <f>BAWANA!BD58+BAWANA!BE58</f>
        <v>30.5</v>
      </c>
      <c r="AA58">
        <f>BAWANA!X58+BAWANA!Y58</f>
        <v>30.5</v>
      </c>
      <c r="AB58">
        <f>BAWANA!AE58+BAWANA!AF58</f>
        <v>30.5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209</v>
      </c>
      <c r="E59">
        <f>BAWANA!AM59</f>
        <v>0</v>
      </c>
      <c r="F59">
        <f t="shared" si="4"/>
        <v>256</v>
      </c>
      <c r="G59">
        <f t="shared" si="5"/>
        <v>209</v>
      </c>
      <c r="H59" s="154"/>
      <c r="I59">
        <f>BRPL_EOD!AK59+BRPL_EOD!AL59</f>
        <v>81.23</v>
      </c>
      <c r="J59">
        <f>BYPL_EOD!AK59+BYPL_EOD!AL59</f>
        <v>46.97</v>
      </c>
      <c r="K59">
        <f>MES_EOD!AK59+MES_EOD!AL59</f>
        <v>5</v>
      </c>
      <c r="L59">
        <f>NDMC_EOD!AK59+NDMC_EOD!AL59</f>
        <v>19.05</v>
      </c>
      <c r="M59">
        <f>TPDDL_EOD!AK59+TPDDL_EOD!AL59</f>
        <v>56.75</v>
      </c>
      <c r="N59">
        <f t="shared" si="0"/>
        <v>209</v>
      </c>
      <c r="O59" s="154">
        <f t="shared" si="1"/>
        <v>0</v>
      </c>
      <c r="P59">
        <v>81.23</v>
      </c>
      <c r="Q59">
        <v>46.97</v>
      </c>
      <c r="R59">
        <v>5</v>
      </c>
      <c r="S59">
        <v>19.05</v>
      </c>
      <c r="T59">
        <v>56.75</v>
      </c>
      <c r="U59" s="156">
        <f t="shared" si="2"/>
        <v>209</v>
      </c>
      <c r="V59" s="154">
        <f t="shared" si="3"/>
        <v>0</v>
      </c>
      <c r="Y59">
        <f>BAWANA!AW59+BAWANA!AX59</f>
        <v>30.5</v>
      </c>
      <c r="Z59">
        <f>BAWANA!BD59+BAWANA!BE59</f>
        <v>30.5</v>
      </c>
      <c r="AA59">
        <f>BAWANA!X59+BAWANA!Y59</f>
        <v>30.5</v>
      </c>
      <c r="AB59">
        <f>BAWANA!AE59+BAWANA!AF59</f>
        <v>30.5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209</v>
      </c>
      <c r="E60">
        <f>BAWANA!AM60</f>
        <v>0</v>
      </c>
      <c r="F60">
        <f t="shared" si="4"/>
        <v>256</v>
      </c>
      <c r="G60">
        <f t="shared" si="5"/>
        <v>209</v>
      </c>
      <c r="H60" s="154"/>
      <c r="I60">
        <f>BRPL_EOD!AK60+BRPL_EOD!AL60</f>
        <v>81.23</v>
      </c>
      <c r="J60">
        <f>BYPL_EOD!AK60+BYPL_EOD!AL60</f>
        <v>46.97</v>
      </c>
      <c r="K60">
        <f>MES_EOD!AK60+MES_EOD!AL60</f>
        <v>5</v>
      </c>
      <c r="L60">
        <f>NDMC_EOD!AK60+NDMC_EOD!AL60</f>
        <v>19.05</v>
      </c>
      <c r="M60">
        <f>TPDDL_EOD!AK60+TPDDL_EOD!AL60</f>
        <v>56.75</v>
      </c>
      <c r="N60">
        <f t="shared" si="0"/>
        <v>209</v>
      </c>
      <c r="O60" s="154">
        <f t="shared" si="1"/>
        <v>0</v>
      </c>
      <c r="P60">
        <v>81.23</v>
      </c>
      <c r="Q60">
        <v>46.97</v>
      </c>
      <c r="R60">
        <v>5</v>
      </c>
      <c r="S60">
        <v>19.05</v>
      </c>
      <c r="T60">
        <v>56.75</v>
      </c>
      <c r="U60" s="156">
        <f t="shared" si="2"/>
        <v>209</v>
      </c>
      <c r="V60" s="154">
        <f t="shared" si="3"/>
        <v>0</v>
      </c>
      <c r="Y60">
        <f>BAWANA!AW60+BAWANA!AX60</f>
        <v>30.5</v>
      </c>
      <c r="Z60">
        <f>BAWANA!BD60+BAWANA!BE60</f>
        <v>30.5</v>
      </c>
      <c r="AA60">
        <f>BAWANA!X60+BAWANA!Y60</f>
        <v>30.5</v>
      </c>
      <c r="AB60">
        <f>BAWANA!AE60+BAWANA!AF60</f>
        <v>30.5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209</v>
      </c>
      <c r="E61">
        <f>BAWANA!AM61</f>
        <v>0</v>
      </c>
      <c r="F61">
        <f t="shared" si="4"/>
        <v>256</v>
      </c>
      <c r="G61">
        <f t="shared" si="5"/>
        <v>209</v>
      </c>
      <c r="H61" s="154"/>
      <c r="I61">
        <f>BRPL_EOD!AK61+BRPL_EOD!AL61</f>
        <v>81.23</v>
      </c>
      <c r="J61">
        <f>BYPL_EOD!AK61+BYPL_EOD!AL61</f>
        <v>46.97</v>
      </c>
      <c r="K61">
        <f>MES_EOD!AK61+MES_EOD!AL61</f>
        <v>5</v>
      </c>
      <c r="L61">
        <f>NDMC_EOD!AK61+NDMC_EOD!AL61</f>
        <v>19.05</v>
      </c>
      <c r="M61">
        <f>TPDDL_EOD!AK61+TPDDL_EOD!AL61</f>
        <v>56.75</v>
      </c>
      <c r="N61">
        <f t="shared" si="0"/>
        <v>209</v>
      </c>
      <c r="O61" s="154">
        <f t="shared" si="1"/>
        <v>0</v>
      </c>
      <c r="P61">
        <v>81.23</v>
      </c>
      <c r="Q61">
        <v>46.97</v>
      </c>
      <c r="R61">
        <v>5</v>
      </c>
      <c r="S61">
        <v>19.05</v>
      </c>
      <c r="T61">
        <v>56.75</v>
      </c>
      <c r="U61" s="156">
        <f t="shared" si="2"/>
        <v>209</v>
      </c>
      <c r="V61" s="154">
        <f t="shared" si="3"/>
        <v>0</v>
      </c>
      <c r="Y61">
        <f>BAWANA!AW61+BAWANA!AX61</f>
        <v>30.5</v>
      </c>
      <c r="Z61">
        <f>BAWANA!BD61+BAWANA!BE61</f>
        <v>30.5</v>
      </c>
      <c r="AA61">
        <f>BAWANA!X61+BAWANA!Y61</f>
        <v>30.5</v>
      </c>
      <c r="AB61">
        <f>BAWANA!AE61+BAWANA!AF61</f>
        <v>30.5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209</v>
      </c>
      <c r="E62">
        <f>BAWANA!AM62</f>
        <v>0</v>
      </c>
      <c r="F62">
        <f t="shared" si="4"/>
        <v>256</v>
      </c>
      <c r="G62">
        <f t="shared" si="5"/>
        <v>209</v>
      </c>
      <c r="H62" s="154"/>
      <c r="I62">
        <f>BRPL_EOD!AK62+BRPL_EOD!AL62</f>
        <v>81.23</v>
      </c>
      <c r="J62">
        <f>BYPL_EOD!AK62+BYPL_EOD!AL62</f>
        <v>46.97</v>
      </c>
      <c r="K62">
        <f>MES_EOD!AK62+MES_EOD!AL62</f>
        <v>5</v>
      </c>
      <c r="L62">
        <f>NDMC_EOD!AK62+NDMC_EOD!AL62</f>
        <v>19.05</v>
      </c>
      <c r="M62">
        <f>TPDDL_EOD!AK62+TPDDL_EOD!AL62</f>
        <v>56.75</v>
      </c>
      <c r="N62">
        <f t="shared" si="0"/>
        <v>209</v>
      </c>
      <c r="O62" s="154">
        <f t="shared" si="1"/>
        <v>0</v>
      </c>
      <c r="P62">
        <v>81.23</v>
      </c>
      <c r="Q62">
        <v>46.97</v>
      </c>
      <c r="R62">
        <v>5</v>
      </c>
      <c r="S62">
        <v>19.05</v>
      </c>
      <c r="T62">
        <v>56.75</v>
      </c>
      <c r="U62" s="156">
        <f t="shared" si="2"/>
        <v>209</v>
      </c>
      <c r="V62" s="154">
        <f t="shared" si="3"/>
        <v>0</v>
      </c>
      <c r="Y62">
        <f>BAWANA!AW62+BAWANA!AX62</f>
        <v>30.5</v>
      </c>
      <c r="Z62">
        <f>BAWANA!BD62+BAWANA!BE62</f>
        <v>30.5</v>
      </c>
      <c r="AA62">
        <f>BAWANA!X62+BAWANA!Y62</f>
        <v>30.5</v>
      </c>
      <c r="AB62">
        <f>BAWANA!AE62+BAWANA!AF62</f>
        <v>30.5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209</v>
      </c>
      <c r="E63">
        <f>BAWANA!AM63</f>
        <v>0</v>
      </c>
      <c r="F63">
        <f t="shared" si="4"/>
        <v>256</v>
      </c>
      <c r="G63">
        <f t="shared" si="5"/>
        <v>209</v>
      </c>
      <c r="H63" s="154"/>
      <c r="I63">
        <f>BRPL_EOD!AK63+BRPL_EOD!AL63</f>
        <v>81.23</v>
      </c>
      <c r="J63">
        <f>BYPL_EOD!AK63+BYPL_EOD!AL63</f>
        <v>46.97</v>
      </c>
      <c r="K63">
        <f>MES_EOD!AK63+MES_EOD!AL63</f>
        <v>5</v>
      </c>
      <c r="L63">
        <f>NDMC_EOD!AK63+NDMC_EOD!AL63</f>
        <v>19.05</v>
      </c>
      <c r="M63">
        <f>TPDDL_EOD!AK63+TPDDL_EOD!AL63</f>
        <v>56.75</v>
      </c>
      <c r="N63">
        <f t="shared" si="0"/>
        <v>209</v>
      </c>
      <c r="O63" s="154">
        <f t="shared" si="1"/>
        <v>0</v>
      </c>
      <c r="P63">
        <v>81.23</v>
      </c>
      <c r="Q63">
        <v>46.97</v>
      </c>
      <c r="R63">
        <v>5</v>
      </c>
      <c r="S63">
        <v>19.05</v>
      </c>
      <c r="T63">
        <v>56.75</v>
      </c>
      <c r="U63" s="156">
        <f t="shared" si="2"/>
        <v>209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209</v>
      </c>
      <c r="E64">
        <f>BAWANA!AM64</f>
        <v>0</v>
      </c>
      <c r="F64">
        <f t="shared" si="4"/>
        <v>256</v>
      </c>
      <c r="G64">
        <f t="shared" si="5"/>
        <v>209</v>
      </c>
      <c r="H64" s="154"/>
      <c r="I64">
        <f>BRPL_EOD!AK64+BRPL_EOD!AL64</f>
        <v>81.23</v>
      </c>
      <c r="J64">
        <f>BYPL_EOD!AK64+BYPL_EOD!AL64</f>
        <v>46.97</v>
      </c>
      <c r="K64">
        <f>MES_EOD!AK64+MES_EOD!AL64</f>
        <v>5</v>
      </c>
      <c r="L64">
        <f>NDMC_EOD!AK64+NDMC_EOD!AL64</f>
        <v>19.05</v>
      </c>
      <c r="M64">
        <f>TPDDL_EOD!AK64+TPDDL_EOD!AL64</f>
        <v>56.75</v>
      </c>
      <c r="N64">
        <f t="shared" si="0"/>
        <v>209</v>
      </c>
      <c r="O64" s="154">
        <f t="shared" si="1"/>
        <v>0</v>
      </c>
      <c r="P64">
        <v>81.23</v>
      </c>
      <c r="Q64">
        <v>46.97</v>
      </c>
      <c r="R64">
        <v>5</v>
      </c>
      <c r="S64">
        <v>19.05</v>
      </c>
      <c r="T64">
        <v>56.75</v>
      </c>
      <c r="U64" s="156">
        <f t="shared" si="2"/>
        <v>209</v>
      </c>
      <c r="V64" s="154">
        <f t="shared" si="3"/>
        <v>0</v>
      </c>
      <c r="Y64">
        <f>BAWANA!AW64+BAWANA!AX64</f>
        <v>30.5</v>
      </c>
      <c r="Z64">
        <f>BAWANA!BD64+BAWANA!BE64</f>
        <v>30.5</v>
      </c>
      <c r="AA64">
        <f>BAWANA!X64+BAWANA!Y64</f>
        <v>30.5</v>
      </c>
      <c r="AB64">
        <f>BAWANA!AE64+BAWANA!AF64</f>
        <v>30.5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209</v>
      </c>
      <c r="E65">
        <f>BAWANA!AM65</f>
        <v>0</v>
      </c>
      <c r="F65">
        <f t="shared" si="4"/>
        <v>256</v>
      </c>
      <c r="G65">
        <f t="shared" si="5"/>
        <v>209</v>
      </c>
      <c r="H65" s="154"/>
      <c r="I65">
        <f>BRPL_EOD!AK65+BRPL_EOD!AL65</f>
        <v>81.23</v>
      </c>
      <c r="J65">
        <f>BYPL_EOD!AK65+BYPL_EOD!AL65</f>
        <v>46.97</v>
      </c>
      <c r="K65">
        <f>MES_EOD!AK65+MES_EOD!AL65</f>
        <v>5</v>
      </c>
      <c r="L65">
        <f>NDMC_EOD!AK65+NDMC_EOD!AL65</f>
        <v>19.05</v>
      </c>
      <c r="M65">
        <f>TPDDL_EOD!AK65+TPDDL_EOD!AL65</f>
        <v>56.75</v>
      </c>
      <c r="N65">
        <f t="shared" si="0"/>
        <v>209</v>
      </c>
      <c r="O65" s="154">
        <f t="shared" si="1"/>
        <v>0</v>
      </c>
      <c r="P65">
        <v>81.23</v>
      </c>
      <c r="Q65">
        <v>46.97</v>
      </c>
      <c r="R65">
        <v>5</v>
      </c>
      <c r="S65">
        <v>19.05</v>
      </c>
      <c r="T65">
        <v>56.75</v>
      </c>
      <c r="U65" s="156">
        <f t="shared" si="2"/>
        <v>209</v>
      </c>
      <c r="V65" s="154">
        <f t="shared" si="3"/>
        <v>0</v>
      </c>
      <c r="Y65">
        <f>BAWANA!AW65+BAWANA!AX65</f>
        <v>30.5</v>
      </c>
      <c r="Z65">
        <f>BAWANA!BD65+BAWANA!BE65</f>
        <v>30.5</v>
      </c>
      <c r="AA65">
        <f>BAWANA!X65+BAWANA!Y65</f>
        <v>30.5</v>
      </c>
      <c r="AB65">
        <f>BAWANA!AE65+BAWANA!AF65</f>
        <v>30.5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209</v>
      </c>
      <c r="E66">
        <f>BAWANA!AM66</f>
        <v>0</v>
      </c>
      <c r="F66">
        <f t="shared" si="4"/>
        <v>256</v>
      </c>
      <c r="G66">
        <f t="shared" si="5"/>
        <v>209</v>
      </c>
      <c r="H66" s="154"/>
      <c r="I66">
        <f>BRPL_EOD!AK66+BRPL_EOD!AL66</f>
        <v>81.23</v>
      </c>
      <c r="J66">
        <f>BYPL_EOD!AK66+BYPL_EOD!AL66</f>
        <v>46.97</v>
      </c>
      <c r="K66">
        <f>MES_EOD!AK66+MES_EOD!AL66</f>
        <v>5</v>
      </c>
      <c r="L66">
        <f>NDMC_EOD!AK66+NDMC_EOD!AL66</f>
        <v>19.05</v>
      </c>
      <c r="M66">
        <f>TPDDL_EOD!AK66+TPDDL_EOD!AL66</f>
        <v>56.75</v>
      </c>
      <c r="N66">
        <f t="shared" si="0"/>
        <v>209</v>
      </c>
      <c r="O66" s="154">
        <f t="shared" si="1"/>
        <v>0</v>
      </c>
      <c r="P66">
        <v>81.23</v>
      </c>
      <c r="Q66">
        <v>46.97</v>
      </c>
      <c r="R66">
        <v>5</v>
      </c>
      <c r="S66">
        <v>19.05</v>
      </c>
      <c r="T66">
        <v>56.75</v>
      </c>
      <c r="U66" s="156">
        <f t="shared" si="2"/>
        <v>209</v>
      </c>
      <c r="V66" s="154">
        <f t="shared" si="3"/>
        <v>0</v>
      </c>
      <c r="Y66">
        <f>BAWANA!AW66+BAWANA!AX66</f>
        <v>30.5</v>
      </c>
      <c r="Z66">
        <f>BAWANA!BD66+BAWANA!BE66</f>
        <v>30.5</v>
      </c>
      <c r="AA66">
        <f>BAWANA!X66+BAWANA!Y66</f>
        <v>30.5</v>
      </c>
      <c r="AB66">
        <f>BAWANA!AE66+BAWANA!AF66</f>
        <v>30.5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209</v>
      </c>
      <c r="E67">
        <f>BAWANA!AM67</f>
        <v>0</v>
      </c>
      <c r="F67">
        <f t="shared" si="4"/>
        <v>256</v>
      </c>
      <c r="G67">
        <f t="shared" si="5"/>
        <v>209</v>
      </c>
      <c r="H67" s="154"/>
      <c r="I67">
        <f>BRPL_EOD!AK67+BRPL_EOD!AL67</f>
        <v>81.23</v>
      </c>
      <c r="J67">
        <f>BYPL_EOD!AK67+BYPL_EOD!AL67</f>
        <v>46.97</v>
      </c>
      <c r="K67">
        <f>MES_EOD!AK67+MES_EOD!AL67</f>
        <v>5</v>
      </c>
      <c r="L67">
        <f>NDMC_EOD!AK67+NDMC_EOD!AL67</f>
        <v>19.05</v>
      </c>
      <c r="M67">
        <f>TPDDL_EOD!AK67+TPDDL_EOD!AL67</f>
        <v>56.75</v>
      </c>
      <c r="N67">
        <f t="shared" ref="N67:N98" si="7">SUM(I67:M67)</f>
        <v>209</v>
      </c>
      <c r="O67" s="154">
        <f t="shared" ref="O67:O98" si="8">G67-N67</f>
        <v>0</v>
      </c>
      <c r="P67">
        <v>81.23</v>
      </c>
      <c r="Q67">
        <v>46.97</v>
      </c>
      <c r="R67">
        <v>5</v>
      </c>
      <c r="S67">
        <v>19.05</v>
      </c>
      <c r="T67">
        <v>56.75</v>
      </c>
      <c r="U67" s="156">
        <f t="shared" ref="U67:U98" si="9">SUM(P67:T67)</f>
        <v>209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30.5</v>
      </c>
      <c r="AA67">
        <f>BAWANA!X67+BAWANA!Y67</f>
        <v>30.5</v>
      </c>
      <c r="AB67">
        <f>BAWANA!AE67+BAWANA!AF67</f>
        <v>30.5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209</v>
      </c>
      <c r="H68" s="154"/>
      <c r="I68">
        <f>BRPL_EOD!AK68+BRPL_EOD!AL68</f>
        <v>81.23</v>
      </c>
      <c r="J68">
        <f>BYPL_EOD!AK68+BYPL_EOD!AL68</f>
        <v>46.97</v>
      </c>
      <c r="K68">
        <f>MES_EOD!AK68+MES_EOD!AL68</f>
        <v>5</v>
      </c>
      <c r="L68">
        <f>NDMC_EOD!AK68+NDMC_EOD!AL68</f>
        <v>19.05</v>
      </c>
      <c r="M68">
        <f>TPDDL_EOD!AK68+TPDDL_EOD!AL68</f>
        <v>56.75</v>
      </c>
      <c r="N68">
        <f t="shared" si="7"/>
        <v>209</v>
      </c>
      <c r="O68" s="154">
        <f t="shared" si="8"/>
        <v>0</v>
      </c>
      <c r="P68">
        <v>81.23</v>
      </c>
      <c r="Q68">
        <v>46.97</v>
      </c>
      <c r="R68">
        <v>5</v>
      </c>
      <c r="S68">
        <v>19.05</v>
      </c>
      <c r="T68">
        <v>56.75</v>
      </c>
      <c r="U68" s="156">
        <f t="shared" si="9"/>
        <v>209</v>
      </c>
      <c r="V68" s="154">
        <f t="shared" si="10"/>
        <v>0</v>
      </c>
      <c r="Y68">
        <f>BAWANA!AW68+BAWANA!AX68</f>
        <v>30.5</v>
      </c>
      <c r="Z68">
        <f>BAWANA!BD68+BAWANA!BE68</f>
        <v>30.5</v>
      </c>
      <c r="AA68">
        <f>BAWANA!X68+BAWANA!Y68</f>
        <v>30.5</v>
      </c>
      <c r="AB68">
        <f>BAWANA!AE68+BAWANA!AF68</f>
        <v>30.5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212.86</v>
      </c>
      <c r="E69">
        <f>BAWANA!AM69</f>
        <v>0</v>
      </c>
      <c r="F69">
        <f t="shared" si="11"/>
        <v>256</v>
      </c>
      <c r="G69">
        <f t="shared" si="12"/>
        <v>212.86</v>
      </c>
      <c r="H69" s="154"/>
      <c r="I69">
        <f>BRPL_EOD!AK69+BRPL_EOD!AL69</f>
        <v>82.92</v>
      </c>
      <c r="J69">
        <f>BYPL_EOD!AK69+BYPL_EOD!AL69</f>
        <v>47.95</v>
      </c>
      <c r="K69">
        <f>MES_EOD!AK69+MES_EOD!AL69</f>
        <v>5</v>
      </c>
      <c r="L69">
        <f>NDMC_EOD!AK69+NDMC_EOD!AL69</f>
        <v>19.05</v>
      </c>
      <c r="M69">
        <f>TPDDL_EOD!AK69+TPDDL_EOD!AL69</f>
        <v>57.94</v>
      </c>
      <c r="N69">
        <f t="shared" si="7"/>
        <v>212.86</v>
      </c>
      <c r="O69" s="154">
        <f t="shared" si="8"/>
        <v>0</v>
      </c>
      <c r="P69">
        <v>82.92</v>
      </c>
      <c r="Q69">
        <v>47.95</v>
      </c>
      <c r="R69">
        <v>5</v>
      </c>
      <c r="S69">
        <v>19.05</v>
      </c>
      <c r="T69">
        <v>57.94</v>
      </c>
      <c r="U69" s="156">
        <f t="shared" si="9"/>
        <v>212.86</v>
      </c>
      <c r="V69" s="154">
        <f t="shared" si="10"/>
        <v>0</v>
      </c>
      <c r="Y69">
        <f>BAWANA!AW69+BAWANA!AX69</f>
        <v>30.5</v>
      </c>
      <c r="Z69">
        <f>BAWANA!BD69+BAWANA!BE69</f>
        <v>26.64</v>
      </c>
      <c r="AA69">
        <f>BAWANA!X69+BAWANA!Y69</f>
        <v>30.5</v>
      </c>
      <c r="AB69">
        <f>BAWANA!AE69+BAWANA!AF69</f>
        <v>26.64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212.86</v>
      </c>
      <c r="E70">
        <f>BAWANA!AM70</f>
        <v>0</v>
      </c>
      <c r="F70">
        <f t="shared" si="11"/>
        <v>256</v>
      </c>
      <c r="G70">
        <f t="shared" si="12"/>
        <v>212.86</v>
      </c>
      <c r="H70" s="154"/>
      <c r="I70">
        <f>BRPL_EOD!AK70+BRPL_EOD!AL70</f>
        <v>82.92</v>
      </c>
      <c r="J70">
        <f>BYPL_EOD!AK70+BYPL_EOD!AL70</f>
        <v>47.95</v>
      </c>
      <c r="K70">
        <f>MES_EOD!AK70+MES_EOD!AL70</f>
        <v>5</v>
      </c>
      <c r="L70">
        <f>NDMC_EOD!AK70+NDMC_EOD!AL70</f>
        <v>19.05</v>
      </c>
      <c r="M70">
        <f>TPDDL_EOD!AK70+TPDDL_EOD!AL70</f>
        <v>57.94</v>
      </c>
      <c r="N70">
        <f t="shared" si="7"/>
        <v>212.86</v>
      </c>
      <c r="O70" s="154">
        <f t="shared" si="8"/>
        <v>0</v>
      </c>
      <c r="P70">
        <v>82.92</v>
      </c>
      <c r="Q70">
        <v>47.95</v>
      </c>
      <c r="R70">
        <v>5</v>
      </c>
      <c r="S70">
        <v>19.05</v>
      </c>
      <c r="T70">
        <v>57.94</v>
      </c>
      <c r="U70" s="156">
        <f t="shared" si="9"/>
        <v>212.86</v>
      </c>
      <c r="V70" s="154">
        <f t="shared" si="10"/>
        <v>0</v>
      </c>
      <c r="Y70">
        <f>BAWANA!AW70+BAWANA!AX70</f>
        <v>30.5</v>
      </c>
      <c r="Z70">
        <f>BAWANA!BD70+BAWANA!BE70</f>
        <v>26.64</v>
      </c>
      <c r="AA70">
        <f>BAWANA!X70+BAWANA!Y70</f>
        <v>30.5</v>
      </c>
      <c r="AB70">
        <f>BAWANA!AE70+BAWANA!AF70</f>
        <v>26.64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230.33</v>
      </c>
      <c r="E71">
        <f>BAWANA!AM71</f>
        <v>0</v>
      </c>
      <c r="F71">
        <f t="shared" si="11"/>
        <v>256</v>
      </c>
      <c r="G71">
        <f t="shared" si="12"/>
        <v>230.33</v>
      </c>
      <c r="H71" s="154"/>
      <c r="I71">
        <f>BRPL_EOD!AK71+BRPL_EOD!AL71</f>
        <v>94.95</v>
      </c>
      <c r="J71">
        <f>BYPL_EOD!AK71+BYPL_EOD!AL71</f>
        <v>45</v>
      </c>
      <c r="K71">
        <f>MES_EOD!AK71+MES_EOD!AL71</f>
        <v>5</v>
      </c>
      <c r="L71">
        <f>NDMC_EOD!AK71+NDMC_EOD!AL71</f>
        <v>19.05</v>
      </c>
      <c r="M71">
        <f>TPDDL_EOD!AK71+TPDDL_EOD!AL71</f>
        <v>66.34</v>
      </c>
      <c r="N71">
        <f t="shared" si="7"/>
        <v>230.34</v>
      </c>
      <c r="O71" s="154">
        <f t="shared" si="8"/>
        <v>-9.9999999999909051E-3</v>
      </c>
      <c r="P71">
        <v>94.945877832768957</v>
      </c>
      <c r="Q71">
        <v>44.998046366241212</v>
      </c>
      <c r="R71">
        <v>4.9997829295823566</v>
      </c>
      <c r="S71">
        <v>19.049172961708781</v>
      </c>
      <c r="T71">
        <v>66.337119909698714</v>
      </c>
      <c r="U71" s="156">
        <f t="shared" si="9"/>
        <v>230.33</v>
      </c>
      <c r="V71" s="154">
        <f t="shared" si="10"/>
        <v>0</v>
      </c>
      <c r="Y71">
        <f>BAWANA!AW71+BAWANA!AX71</f>
        <v>30.5</v>
      </c>
      <c r="Z71">
        <f>BAWANA!BD71+BAWANA!BE71</f>
        <v>9.17</v>
      </c>
      <c r="AA71">
        <f>BAWANA!X71+BAWANA!Y71</f>
        <v>30.5</v>
      </c>
      <c r="AB71">
        <f>BAWANA!AE71+BAWANA!AF71</f>
        <v>9.17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230.33</v>
      </c>
      <c r="E72">
        <f>BAWANA!AM72</f>
        <v>0</v>
      </c>
      <c r="F72">
        <f t="shared" si="11"/>
        <v>256</v>
      </c>
      <c r="G72">
        <f t="shared" si="12"/>
        <v>230.33</v>
      </c>
      <c r="H72" s="154"/>
      <c r="I72">
        <f>BRPL_EOD!AK72+BRPL_EOD!AL72</f>
        <v>94.95</v>
      </c>
      <c r="J72">
        <f>BYPL_EOD!AK72+BYPL_EOD!AL72</f>
        <v>45</v>
      </c>
      <c r="K72">
        <f>MES_EOD!AK72+MES_EOD!AL72</f>
        <v>5</v>
      </c>
      <c r="L72">
        <f>NDMC_EOD!AK72+NDMC_EOD!AL72</f>
        <v>19.05</v>
      </c>
      <c r="M72">
        <f>TPDDL_EOD!AK72+TPDDL_EOD!AL72</f>
        <v>66.34</v>
      </c>
      <c r="N72">
        <f t="shared" si="7"/>
        <v>230.34</v>
      </c>
      <c r="O72" s="154">
        <f t="shared" si="8"/>
        <v>-9.9999999999909051E-3</v>
      </c>
      <c r="P72">
        <v>94.945877832768957</v>
      </c>
      <c r="Q72">
        <v>44.998046366241212</v>
      </c>
      <c r="R72">
        <v>4.9997829295823566</v>
      </c>
      <c r="S72">
        <v>19.049172961708781</v>
      </c>
      <c r="T72">
        <v>66.337119909698714</v>
      </c>
      <c r="U72" s="156">
        <f t="shared" si="9"/>
        <v>230.33</v>
      </c>
      <c r="V72" s="154">
        <f t="shared" si="10"/>
        <v>0</v>
      </c>
      <c r="Y72">
        <f>BAWANA!AW72+BAWANA!AX72</f>
        <v>30.5</v>
      </c>
      <c r="Z72">
        <f>BAWANA!BD72+BAWANA!BE72</f>
        <v>9.17</v>
      </c>
      <c r="AA72">
        <f>BAWANA!X72+BAWANA!Y72</f>
        <v>30.5</v>
      </c>
      <c r="AB72">
        <f>BAWANA!AE72+BAWANA!AF72</f>
        <v>9.17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240.32999999999998</v>
      </c>
      <c r="E73">
        <f>BAWANA!AM73</f>
        <v>0</v>
      </c>
      <c r="F73">
        <f t="shared" si="11"/>
        <v>256</v>
      </c>
      <c r="G73">
        <f t="shared" si="12"/>
        <v>240.32999999999998</v>
      </c>
      <c r="H73" s="154"/>
      <c r="I73">
        <f>BRPL_EOD!AK73+BRPL_EOD!AL73</f>
        <v>104.95</v>
      </c>
      <c r="J73">
        <f>BYPL_EOD!AK73+BYPL_EOD!AL73</f>
        <v>45</v>
      </c>
      <c r="K73">
        <f>MES_EOD!AK73+MES_EOD!AL73</f>
        <v>5</v>
      </c>
      <c r="L73">
        <f>NDMC_EOD!AK73+NDMC_EOD!AL73</f>
        <v>19.05</v>
      </c>
      <c r="M73">
        <f>TPDDL_EOD!AK73+TPDDL_EOD!AL73</f>
        <v>66.34</v>
      </c>
      <c r="N73">
        <f t="shared" si="7"/>
        <v>240.34</v>
      </c>
      <c r="O73" s="154">
        <f t="shared" si="8"/>
        <v>-1.0000000000019327E-2</v>
      </c>
      <c r="P73">
        <v>104.94563326953482</v>
      </c>
      <c r="Q73">
        <v>44.9981276524923</v>
      </c>
      <c r="R73">
        <v>4.9997919613880333</v>
      </c>
      <c r="S73">
        <v>19.049207372888407</v>
      </c>
      <c r="T73">
        <v>66.337239743696429</v>
      </c>
      <c r="U73" s="156">
        <f t="shared" si="9"/>
        <v>240.33000000000004</v>
      </c>
      <c r="V73" s="154">
        <f t="shared" si="10"/>
        <v>0</v>
      </c>
      <c r="Y73">
        <f>BAWANA!AW73+BAWANA!AX73</f>
        <v>30.5</v>
      </c>
      <c r="Z73">
        <f>BAWANA!BD73+BAWANA!BE73</f>
        <v>0</v>
      </c>
      <c r="AA73">
        <f>BAWANA!X73+BAWANA!Y73</f>
        <v>30.5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</v>
      </c>
      <c r="E74">
        <f>BAWANA!AM74</f>
        <v>0</v>
      </c>
      <c r="F74">
        <f t="shared" si="11"/>
        <v>256</v>
      </c>
      <c r="G74">
        <f t="shared" si="12"/>
        <v>224</v>
      </c>
      <c r="H74" s="154"/>
      <c r="I74">
        <f>BRPL_EOD!AK74+BRPL_EOD!AL74</f>
        <v>104.95</v>
      </c>
      <c r="J74">
        <f>BYPL_EOD!AK74+BYPL_EOD!AL74</f>
        <v>45</v>
      </c>
      <c r="K74">
        <f>MES_EOD!AK74+MES_EOD!AL74</f>
        <v>5</v>
      </c>
      <c r="L74">
        <f>NDMC_EOD!AK74+NDMC_EOD!AL74</f>
        <v>19.05</v>
      </c>
      <c r="M74">
        <f>TPDDL_EOD!AK74+TPDDL_EOD!AL74</f>
        <v>50</v>
      </c>
      <c r="N74">
        <f t="shared" si="7"/>
        <v>224</v>
      </c>
      <c r="O74" s="154">
        <f t="shared" si="8"/>
        <v>0</v>
      </c>
      <c r="P74">
        <v>104.95</v>
      </c>
      <c r="Q74">
        <v>45</v>
      </c>
      <c r="R74">
        <v>5</v>
      </c>
      <c r="S74">
        <v>19.05</v>
      </c>
      <c r="T74">
        <v>50</v>
      </c>
      <c r="U74" s="156">
        <f t="shared" si="9"/>
        <v>224</v>
      </c>
      <c r="V74" s="154">
        <f t="shared" si="10"/>
        <v>0</v>
      </c>
      <c r="Y74">
        <f>BAWANA!AW74+BAWANA!AX74</f>
        <v>30.5</v>
      </c>
      <c r="Z74">
        <f>BAWANA!BD74+BAWANA!BE74</f>
        <v>15.5</v>
      </c>
      <c r="AA74">
        <f>BAWANA!X74+BAWANA!Y74</f>
        <v>30.5</v>
      </c>
      <c r="AB74">
        <f>BAWANA!AE74+BAWANA!AF74</f>
        <v>15.5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225.55</v>
      </c>
      <c r="E75">
        <f>BAWANA!AM75</f>
        <v>0</v>
      </c>
      <c r="F75">
        <f t="shared" si="11"/>
        <v>256</v>
      </c>
      <c r="G75">
        <f t="shared" si="12"/>
        <v>225.55</v>
      </c>
      <c r="H75" s="154"/>
      <c r="I75">
        <f>BRPL_EOD!AK75+BRPL_EOD!AL75</f>
        <v>106.5</v>
      </c>
      <c r="J75">
        <f>BYPL_EOD!AK75+BYPL_EOD!AL75</f>
        <v>45</v>
      </c>
      <c r="K75">
        <f>MES_EOD!AK75+MES_EOD!AL75</f>
        <v>5</v>
      </c>
      <c r="L75">
        <f>NDMC_EOD!AK75+NDMC_EOD!AL75</f>
        <v>19.05</v>
      </c>
      <c r="M75">
        <f>TPDDL_EOD!AK75+TPDDL_EOD!AL75</f>
        <v>50</v>
      </c>
      <c r="N75">
        <f t="shared" si="7"/>
        <v>225.55</v>
      </c>
      <c r="O75" s="154">
        <f t="shared" si="8"/>
        <v>0</v>
      </c>
      <c r="P75">
        <v>106.5</v>
      </c>
      <c r="Q75">
        <v>45</v>
      </c>
      <c r="R75">
        <v>5</v>
      </c>
      <c r="S75">
        <v>19.05</v>
      </c>
      <c r="T75">
        <v>50</v>
      </c>
      <c r="U75" s="156">
        <f t="shared" si="9"/>
        <v>225.55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225.55</v>
      </c>
      <c r="E76">
        <f>BAWANA!AM76</f>
        <v>0</v>
      </c>
      <c r="F76">
        <f t="shared" si="11"/>
        <v>256</v>
      </c>
      <c r="G76">
        <f t="shared" si="12"/>
        <v>225.55</v>
      </c>
      <c r="H76" s="154"/>
      <c r="I76">
        <f>BRPL_EOD!AK76+BRPL_EOD!AL76</f>
        <v>106.5</v>
      </c>
      <c r="J76">
        <f>BYPL_EOD!AK76+BYPL_EOD!AL76</f>
        <v>45</v>
      </c>
      <c r="K76">
        <f>MES_EOD!AK76+MES_EOD!AL76</f>
        <v>5</v>
      </c>
      <c r="L76">
        <f>NDMC_EOD!AK76+NDMC_EOD!AL76</f>
        <v>19.05</v>
      </c>
      <c r="M76">
        <f>TPDDL_EOD!AK76+TPDDL_EOD!AL76</f>
        <v>50</v>
      </c>
      <c r="N76">
        <f t="shared" si="7"/>
        <v>225.55</v>
      </c>
      <c r="O76" s="154">
        <f t="shared" si="8"/>
        <v>0</v>
      </c>
      <c r="P76">
        <v>106.5</v>
      </c>
      <c r="Q76">
        <v>45</v>
      </c>
      <c r="R76">
        <v>5</v>
      </c>
      <c r="S76">
        <v>19.05</v>
      </c>
      <c r="T76">
        <v>50</v>
      </c>
      <c r="U76" s="156">
        <f t="shared" si="9"/>
        <v>225.55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249.94000000000003</v>
      </c>
      <c r="E77">
        <f>BAWANA!AM77</f>
        <v>0</v>
      </c>
      <c r="F77">
        <f t="shared" si="11"/>
        <v>256</v>
      </c>
      <c r="G77">
        <f t="shared" si="12"/>
        <v>249.94000000000003</v>
      </c>
      <c r="H77" s="154"/>
      <c r="I77">
        <f>BRPL_EOD!AK77+BRPL_EOD!AL77</f>
        <v>134.61000000000001</v>
      </c>
      <c r="J77">
        <f>BYPL_EOD!AK77+BYPL_EOD!AL77</f>
        <v>43.59</v>
      </c>
      <c r="K77">
        <f>MES_EOD!AK77+MES_EOD!AL77</f>
        <v>4.84</v>
      </c>
      <c r="L77">
        <f>NDMC_EOD!AK77+NDMC_EOD!AL77</f>
        <v>18.45</v>
      </c>
      <c r="M77">
        <f>TPDDL_EOD!AK77+TPDDL_EOD!AL77</f>
        <v>48.44</v>
      </c>
      <c r="N77">
        <f t="shared" si="7"/>
        <v>249.93</v>
      </c>
      <c r="O77" s="154">
        <f t="shared" si="8"/>
        <v>1.0000000000019327E-2</v>
      </c>
      <c r="P77">
        <v>134.61000000000001</v>
      </c>
      <c r="Q77">
        <v>43.593582174915689</v>
      </c>
      <c r="R77">
        <v>4.8403227439002983</v>
      </c>
      <c r="S77">
        <v>18.451380693580198</v>
      </c>
      <c r="T77">
        <v>48.444714387603845</v>
      </c>
      <c r="U77" s="156">
        <f t="shared" si="9"/>
        <v>249.94000000000005</v>
      </c>
      <c r="V77" s="154">
        <f t="shared" si="10"/>
        <v>0</v>
      </c>
      <c r="Y77">
        <f>BAWANA!AW77+BAWANA!AX77</f>
        <v>30.03</v>
      </c>
      <c r="Z77">
        <f>BAWANA!BD77+BAWANA!BE77</f>
        <v>30.03</v>
      </c>
      <c r="AA77">
        <f>BAWANA!X77+BAWANA!Y77</f>
        <v>30.03</v>
      </c>
      <c r="AB77">
        <f>BAWANA!AE77+BAWANA!AF77</f>
        <v>30.03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249.94000000000003</v>
      </c>
      <c r="E78">
        <f>BAWANA!AM78</f>
        <v>0</v>
      </c>
      <c r="F78">
        <f t="shared" si="11"/>
        <v>256</v>
      </c>
      <c r="G78">
        <f t="shared" si="12"/>
        <v>249.94000000000003</v>
      </c>
      <c r="H78" s="154"/>
      <c r="I78">
        <f>BRPL_EOD!AK78+BRPL_EOD!AL78</f>
        <v>117.73</v>
      </c>
      <c r="J78">
        <f>BYPL_EOD!AK78+BYPL_EOD!AL78</f>
        <v>43.59</v>
      </c>
      <c r="K78">
        <f>MES_EOD!AK78+MES_EOD!AL78</f>
        <v>4.84</v>
      </c>
      <c r="L78">
        <f>NDMC_EOD!AK78+NDMC_EOD!AL78</f>
        <v>18.45</v>
      </c>
      <c r="M78">
        <f>TPDDL_EOD!AK78+TPDDL_EOD!AL78</f>
        <v>65.319999999999993</v>
      </c>
      <c r="N78">
        <f t="shared" si="7"/>
        <v>249.92999999999998</v>
      </c>
      <c r="O78" s="154">
        <f t="shared" si="8"/>
        <v>1.0000000000047748E-2</v>
      </c>
      <c r="P78">
        <v>117.73</v>
      </c>
      <c r="Q78">
        <v>43.594474635361017</v>
      </c>
      <c r="R78">
        <v>4.8403854218135951</v>
      </c>
      <c r="S78">
        <v>18.451692645225005</v>
      </c>
      <c r="T78">
        <v>65.323447297600424</v>
      </c>
      <c r="U78" s="156">
        <f t="shared" si="9"/>
        <v>249.94000000000005</v>
      </c>
      <c r="V78" s="154">
        <f t="shared" si="10"/>
        <v>0</v>
      </c>
      <c r="Y78">
        <f>BAWANA!AW78+BAWANA!AX78</f>
        <v>30.03</v>
      </c>
      <c r="Z78">
        <f>BAWANA!BD78+BAWANA!BE78</f>
        <v>30.03</v>
      </c>
      <c r="AA78">
        <f>BAWANA!X78+BAWANA!Y78</f>
        <v>30.03</v>
      </c>
      <c r="AB78">
        <f>BAWANA!AE78+BAWANA!AF78</f>
        <v>30.03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249.94000000000003</v>
      </c>
      <c r="E79">
        <f>BAWANA!AM79</f>
        <v>0</v>
      </c>
      <c r="F79">
        <f t="shared" si="11"/>
        <v>256</v>
      </c>
      <c r="G79">
        <f t="shared" si="12"/>
        <v>249.94000000000003</v>
      </c>
      <c r="H79" s="154"/>
      <c r="I79">
        <f>BRPL_EOD!AK79+BRPL_EOD!AL79</f>
        <v>117.73</v>
      </c>
      <c r="J79">
        <f>BYPL_EOD!AK79+BYPL_EOD!AL79</f>
        <v>43.59</v>
      </c>
      <c r="K79">
        <f>MES_EOD!AK79+MES_EOD!AL79</f>
        <v>4.84</v>
      </c>
      <c r="L79">
        <f>NDMC_EOD!AK79+NDMC_EOD!AL79</f>
        <v>18.45</v>
      </c>
      <c r="M79">
        <f>TPDDL_EOD!AK79+TPDDL_EOD!AL79</f>
        <v>65.319999999999993</v>
      </c>
      <c r="N79">
        <f t="shared" si="7"/>
        <v>249.92999999999998</v>
      </c>
      <c r="O79" s="154">
        <f t="shared" si="8"/>
        <v>1.0000000000047748E-2</v>
      </c>
      <c r="P79">
        <v>117.73</v>
      </c>
      <c r="Q79">
        <v>43.594474635361017</v>
      </c>
      <c r="R79">
        <v>4.8403854218135951</v>
      </c>
      <c r="S79">
        <v>18.451692645225005</v>
      </c>
      <c r="T79">
        <v>65.323447297600424</v>
      </c>
      <c r="U79" s="156">
        <f t="shared" si="9"/>
        <v>249.94000000000005</v>
      </c>
      <c r="V79" s="154">
        <f t="shared" si="10"/>
        <v>0</v>
      </c>
      <c r="Y79">
        <f>BAWANA!AW79+BAWANA!AX79</f>
        <v>30.03</v>
      </c>
      <c r="Z79">
        <f>BAWANA!BD79+BAWANA!BE79</f>
        <v>30.03</v>
      </c>
      <c r="AA79">
        <f>BAWANA!X79+BAWANA!Y79</f>
        <v>30.03</v>
      </c>
      <c r="AB79">
        <f>BAWANA!AE79+BAWANA!AF79</f>
        <v>30.03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249.94000000000003</v>
      </c>
      <c r="E80">
        <f>BAWANA!AM80</f>
        <v>0</v>
      </c>
      <c r="F80">
        <f t="shared" si="11"/>
        <v>256</v>
      </c>
      <c r="G80">
        <f t="shared" si="12"/>
        <v>249.94000000000003</v>
      </c>
      <c r="H80" s="154"/>
      <c r="I80">
        <f>BRPL_EOD!AK80+BRPL_EOD!AL80</f>
        <v>108.04</v>
      </c>
      <c r="J80">
        <f>BYPL_EOD!AK80+BYPL_EOD!AL80</f>
        <v>53.28</v>
      </c>
      <c r="K80">
        <f>MES_EOD!AK80+MES_EOD!AL80</f>
        <v>4.84</v>
      </c>
      <c r="L80">
        <f>NDMC_EOD!AK80+NDMC_EOD!AL80</f>
        <v>18.45</v>
      </c>
      <c r="M80">
        <f>TPDDL_EOD!AK80+TPDDL_EOD!AL80</f>
        <v>65.319999999999993</v>
      </c>
      <c r="N80">
        <f t="shared" si="7"/>
        <v>249.92999999999998</v>
      </c>
      <c r="O80" s="154">
        <f t="shared" si="8"/>
        <v>1.0000000000047748E-2</v>
      </c>
      <c r="P80">
        <v>108.04</v>
      </c>
      <c r="Q80">
        <v>53.283421237413322</v>
      </c>
      <c r="R80">
        <v>4.8404874472934543</v>
      </c>
      <c r="S80">
        <v>18.452200432012745</v>
      </c>
      <c r="T80">
        <v>65.323890883280512</v>
      </c>
      <c r="U80" s="156">
        <f t="shared" si="9"/>
        <v>249.94000000000003</v>
      </c>
      <c r="V80" s="154">
        <f t="shared" si="10"/>
        <v>0</v>
      </c>
      <c r="Y80">
        <f>BAWANA!AW80+BAWANA!AX80</f>
        <v>30.03</v>
      </c>
      <c r="Z80">
        <f>BAWANA!BD80+BAWANA!BE80</f>
        <v>30.03</v>
      </c>
      <c r="AA80">
        <f>BAWANA!X80+BAWANA!Y80</f>
        <v>30.03</v>
      </c>
      <c r="AB80">
        <f>BAWANA!AE80+BAWANA!AF80</f>
        <v>30.03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249.94000000000003</v>
      </c>
      <c r="E81">
        <f>BAWANA!AM81</f>
        <v>0</v>
      </c>
      <c r="F81">
        <f t="shared" si="11"/>
        <v>256</v>
      </c>
      <c r="G81">
        <f t="shared" si="12"/>
        <v>249.94000000000003</v>
      </c>
      <c r="H81" s="154"/>
      <c r="I81">
        <f>BRPL_EOD!AK81+BRPL_EOD!AL81</f>
        <v>108.04</v>
      </c>
      <c r="J81">
        <f>BYPL_EOD!AK81+BYPL_EOD!AL81</f>
        <v>53.28</v>
      </c>
      <c r="K81">
        <f>MES_EOD!AK81+MES_EOD!AL81</f>
        <v>4.84</v>
      </c>
      <c r="L81">
        <f>NDMC_EOD!AK81+NDMC_EOD!AL81</f>
        <v>18.45</v>
      </c>
      <c r="M81">
        <f>TPDDL_EOD!AK81+TPDDL_EOD!AL81</f>
        <v>65.319999999999993</v>
      </c>
      <c r="N81">
        <f t="shared" si="7"/>
        <v>249.92999999999998</v>
      </c>
      <c r="O81" s="154">
        <f t="shared" si="8"/>
        <v>1.0000000000047748E-2</v>
      </c>
      <c r="P81">
        <v>108.04</v>
      </c>
      <c r="Q81">
        <v>53.283421237413322</v>
      </c>
      <c r="R81">
        <v>4.8404874472934543</v>
      </c>
      <c r="S81">
        <v>18.452200432012745</v>
      </c>
      <c r="T81">
        <v>65.323890883280512</v>
      </c>
      <c r="U81" s="156">
        <f t="shared" si="9"/>
        <v>249.94000000000003</v>
      </c>
      <c r="V81" s="154">
        <f t="shared" si="10"/>
        <v>0</v>
      </c>
      <c r="Y81">
        <f>BAWANA!AW81+BAWANA!AX81</f>
        <v>30.03</v>
      </c>
      <c r="Z81">
        <f>BAWANA!BD81+BAWANA!BE81</f>
        <v>30.03</v>
      </c>
      <c r="AA81">
        <f>BAWANA!X81+BAWANA!Y81</f>
        <v>30.03</v>
      </c>
      <c r="AB81">
        <f>BAWANA!AE81+BAWANA!AF81</f>
        <v>30.03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249.94000000000003</v>
      </c>
      <c r="E82">
        <f>BAWANA!AM82</f>
        <v>0</v>
      </c>
      <c r="F82">
        <f t="shared" si="11"/>
        <v>256</v>
      </c>
      <c r="G82">
        <f t="shared" si="12"/>
        <v>249.94000000000003</v>
      </c>
      <c r="H82" s="154"/>
      <c r="I82">
        <f>BRPL_EOD!AK82+BRPL_EOD!AL82</f>
        <v>108.04</v>
      </c>
      <c r="J82">
        <f>BYPL_EOD!AK82+BYPL_EOD!AL82</f>
        <v>53.28</v>
      </c>
      <c r="K82">
        <f>MES_EOD!AK82+MES_EOD!AL82</f>
        <v>4.84</v>
      </c>
      <c r="L82">
        <f>NDMC_EOD!AK82+NDMC_EOD!AL82</f>
        <v>18.45</v>
      </c>
      <c r="M82">
        <f>TPDDL_EOD!AK82+TPDDL_EOD!AL82</f>
        <v>65.319999999999993</v>
      </c>
      <c r="N82">
        <f t="shared" si="7"/>
        <v>249.92999999999998</v>
      </c>
      <c r="O82" s="154">
        <f t="shared" si="8"/>
        <v>1.0000000000047748E-2</v>
      </c>
      <c r="P82">
        <v>108.04</v>
      </c>
      <c r="Q82">
        <v>53.283421237413322</v>
      </c>
      <c r="R82">
        <v>4.8404874472934543</v>
      </c>
      <c r="S82">
        <v>18.452200432012745</v>
      </c>
      <c r="T82">
        <v>65.323890883280512</v>
      </c>
      <c r="U82" s="156">
        <f t="shared" si="9"/>
        <v>249.94000000000003</v>
      </c>
      <c r="V82" s="154">
        <f t="shared" si="10"/>
        <v>0</v>
      </c>
      <c r="Y82">
        <f>BAWANA!AW82+BAWANA!AX82</f>
        <v>30.03</v>
      </c>
      <c r="Z82">
        <f>BAWANA!BD82+BAWANA!BE82</f>
        <v>30.03</v>
      </c>
      <c r="AA82">
        <f>BAWANA!X82+BAWANA!Y82</f>
        <v>30.03</v>
      </c>
      <c r="AB82">
        <f>BAWANA!AE82+BAWANA!AF82</f>
        <v>30.03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252.98000000000002</v>
      </c>
      <c r="E83">
        <f>BAWANA!AM83</f>
        <v>0</v>
      </c>
      <c r="F83">
        <f t="shared" si="11"/>
        <v>256</v>
      </c>
      <c r="G83">
        <f t="shared" si="12"/>
        <v>252.98000000000002</v>
      </c>
      <c r="H83" s="154"/>
      <c r="I83">
        <f>BRPL_EOD!AK83+BRPL_EOD!AL83</f>
        <v>107.73</v>
      </c>
      <c r="J83">
        <f>BYPL_EOD!AK83+BYPL_EOD!AL83</f>
        <v>54.14</v>
      </c>
      <c r="K83">
        <f>MES_EOD!AK83+MES_EOD!AL83</f>
        <v>4.92</v>
      </c>
      <c r="L83">
        <f>NDMC_EOD!AK83+NDMC_EOD!AL83</f>
        <v>18.75</v>
      </c>
      <c r="M83">
        <f>TPDDL_EOD!AK83+TPDDL_EOD!AL83</f>
        <v>67.44</v>
      </c>
      <c r="N83">
        <f t="shared" si="7"/>
        <v>252.98</v>
      </c>
      <c r="O83" s="154">
        <f t="shared" si="8"/>
        <v>0</v>
      </c>
      <c r="P83">
        <v>107.73000000000002</v>
      </c>
      <c r="Q83">
        <v>54.140000000000008</v>
      </c>
      <c r="R83">
        <v>4.9200000000000008</v>
      </c>
      <c r="S83">
        <v>18.750000000000004</v>
      </c>
      <c r="T83">
        <v>67.440000000000012</v>
      </c>
      <c r="U83" s="156">
        <f t="shared" si="9"/>
        <v>252.98000000000002</v>
      </c>
      <c r="V83" s="154">
        <f t="shared" si="10"/>
        <v>0</v>
      </c>
      <c r="Y83">
        <f>BAWANA!AW83+BAWANA!AX83</f>
        <v>31.01</v>
      </c>
      <c r="Z83">
        <f>BAWANA!BD83+BAWANA!BE83</f>
        <v>31.01</v>
      </c>
      <c r="AA83">
        <f>BAWANA!X83+BAWANA!Y83</f>
        <v>31.01</v>
      </c>
      <c r="AB83">
        <f>BAWANA!AE83+BAWANA!AF83</f>
        <v>31.01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252.98000000000002</v>
      </c>
      <c r="E84">
        <f>BAWANA!AM84</f>
        <v>0</v>
      </c>
      <c r="F84">
        <f t="shared" si="11"/>
        <v>256</v>
      </c>
      <c r="G84">
        <f t="shared" si="12"/>
        <v>252.98000000000002</v>
      </c>
      <c r="H84" s="154"/>
      <c r="I84">
        <f>BRPL_EOD!AK84+BRPL_EOD!AL84</f>
        <v>107.73</v>
      </c>
      <c r="J84">
        <f>BYPL_EOD!AK84+BYPL_EOD!AL84</f>
        <v>54.14</v>
      </c>
      <c r="K84">
        <f>MES_EOD!AK84+MES_EOD!AL84</f>
        <v>4.92</v>
      </c>
      <c r="L84">
        <f>NDMC_EOD!AK84+NDMC_EOD!AL84</f>
        <v>18.75</v>
      </c>
      <c r="M84">
        <f>TPDDL_EOD!AK84+TPDDL_EOD!AL84</f>
        <v>67.44</v>
      </c>
      <c r="N84">
        <f t="shared" si="7"/>
        <v>252.98</v>
      </c>
      <c r="O84" s="154">
        <f t="shared" si="8"/>
        <v>0</v>
      </c>
      <c r="P84">
        <v>107.73000000000002</v>
      </c>
      <c r="Q84">
        <v>54.140000000000008</v>
      </c>
      <c r="R84">
        <v>4.9200000000000008</v>
      </c>
      <c r="S84">
        <v>18.750000000000004</v>
      </c>
      <c r="T84">
        <v>67.440000000000012</v>
      </c>
      <c r="U84" s="156">
        <f t="shared" si="9"/>
        <v>252.98000000000002</v>
      </c>
      <c r="V84" s="154">
        <f t="shared" si="10"/>
        <v>0</v>
      </c>
      <c r="Y84">
        <f>BAWANA!AW84+BAWANA!AX84</f>
        <v>31.01</v>
      </c>
      <c r="Z84">
        <f>BAWANA!BD84+BAWANA!BE84</f>
        <v>31.01</v>
      </c>
      <c r="AA84">
        <f>BAWANA!X84+BAWANA!Y84</f>
        <v>31.01</v>
      </c>
      <c r="AB84">
        <f>BAWANA!AE84+BAWANA!AF84</f>
        <v>31.01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252.98000000000002</v>
      </c>
      <c r="E85">
        <f>BAWANA!AM85</f>
        <v>0</v>
      </c>
      <c r="F85">
        <f t="shared" si="11"/>
        <v>256</v>
      </c>
      <c r="G85">
        <f t="shared" si="12"/>
        <v>252.98000000000002</v>
      </c>
      <c r="H85" s="154"/>
      <c r="I85">
        <f>BRPL_EOD!AK85+BRPL_EOD!AL85</f>
        <v>107.73</v>
      </c>
      <c r="J85">
        <f>BYPL_EOD!AK85+BYPL_EOD!AL85</f>
        <v>54.14</v>
      </c>
      <c r="K85">
        <f>MES_EOD!AK85+MES_EOD!AL85</f>
        <v>4.92</v>
      </c>
      <c r="L85">
        <f>NDMC_EOD!AK85+NDMC_EOD!AL85</f>
        <v>18.75</v>
      </c>
      <c r="M85">
        <f>TPDDL_EOD!AK85+TPDDL_EOD!AL85</f>
        <v>67.44</v>
      </c>
      <c r="N85">
        <f t="shared" si="7"/>
        <v>252.98</v>
      </c>
      <c r="O85" s="154">
        <f t="shared" si="8"/>
        <v>0</v>
      </c>
      <c r="P85">
        <v>107.73000000000002</v>
      </c>
      <c r="Q85">
        <v>54.140000000000008</v>
      </c>
      <c r="R85">
        <v>4.9200000000000008</v>
      </c>
      <c r="S85">
        <v>18.750000000000004</v>
      </c>
      <c r="T85">
        <v>67.440000000000012</v>
      </c>
      <c r="U85" s="156">
        <f t="shared" si="9"/>
        <v>252.98000000000002</v>
      </c>
      <c r="V85" s="154">
        <f t="shared" si="10"/>
        <v>0</v>
      </c>
      <c r="Y85">
        <f>BAWANA!AW85+BAWANA!AX85</f>
        <v>31.01</v>
      </c>
      <c r="Z85">
        <f>BAWANA!BD85+BAWANA!BE85</f>
        <v>31.01</v>
      </c>
      <c r="AA85">
        <f>BAWANA!X85+BAWANA!Y85</f>
        <v>31.01</v>
      </c>
      <c r="AB85">
        <f>BAWANA!AE85+BAWANA!AF85</f>
        <v>31.01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252.98000000000002</v>
      </c>
      <c r="E86">
        <f>BAWANA!AM86</f>
        <v>0</v>
      </c>
      <c r="F86">
        <f t="shared" si="11"/>
        <v>256</v>
      </c>
      <c r="G86">
        <f t="shared" si="12"/>
        <v>252.98000000000002</v>
      </c>
      <c r="H86" s="154"/>
      <c r="I86">
        <f>BRPL_EOD!AK86+BRPL_EOD!AL86</f>
        <v>107.73</v>
      </c>
      <c r="J86">
        <f>BYPL_EOD!AK86+BYPL_EOD!AL86</f>
        <v>54.14</v>
      </c>
      <c r="K86">
        <f>MES_EOD!AK86+MES_EOD!AL86</f>
        <v>4.92</v>
      </c>
      <c r="L86">
        <f>NDMC_EOD!AK86+NDMC_EOD!AL86</f>
        <v>18.75</v>
      </c>
      <c r="M86">
        <f>TPDDL_EOD!AK86+TPDDL_EOD!AL86</f>
        <v>67.44</v>
      </c>
      <c r="N86">
        <f t="shared" si="7"/>
        <v>252.98</v>
      </c>
      <c r="O86" s="154">
        <f t="shared" si="8"/>
        <v>0</v>
      </c>
      <c r="P86">
        <v>107.73000000000002</v>
      </c>
      <c r="Q86">
        <v>54.140000000000008</v>
      </c>
      <c r="R86">
        <v>4.9200000000000008</v>
      </c>
      <c r="S86">
        <v>18.750000000000004</v>
      </c>
      <c r="T86">
        <v>67.440000000000012</v>
      </c>
      <c r="U86" s="156">
        <f t="shared" si="9"/>
        <v>252.98000000000002</v>
      </c>
      <c r="V86" s="154">
        <f t="shared" si="10"/>
        <v>0</v>
      </c>
      <c r="Y86">
        <f>BAWANA!AW86+BAWANA!AX86</f>
        <v>31.01</v>
      </c>
      <c r="Z86">
        <f>BAWANA!BD86+BAWANA!BE86</f>
        <v>31.01</v>
      </c>
      <c r="AA86">
        <f>BAWANA!X86+BAWANA!Y86</f>
        <v>31.01</v>
      </c>
      <c r="AB86">
        <f>BAWANA!AE86+BAWANA!AF86</f>
        <v>31.01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252.98000000000002</v>
      </c>
      <c r="E87">
        <f>BAWANA!AM87</f>
        <v>0</v>
      </c>
      <c r="F87">
        <f t="shared" si="11"/>
        <v>256</v>
      </c>
      <c r="G87">
        <f t="shared" si="12"/>
        <v>252.98000000000002</v>
      </c>
      <c r="H87" s="154"/>
      <c r="I87">
        <f>BRPL_EOD!AK87+BRPL_EOD!AL87</f>
        <v>107.73</v>
      </c>
      <c r="J87">
        <f>BYPL_EOD!AK87+BYPL_EOD!AL87</f>
        <v>54.14</v>
      </c>
      <c r="K87">
        <f>MES_EOD!AK87+MES_EOD!AL87</f>
        <v>4.92</v>
      </c>
      <c r="L87">
        <f>NDMC_EOD!AK87+NDMC_EOD!AL87</f>
        <v>18.75</v>
      </c>
      <c r="M87">
        <f>TPDDL_EOD!AK87+TPDDL_EOD!AL87</f>
        <v>67.44</v>
      </c>
      <c r="N87">
        <f t="shared" si="7"/>
        <v>252.98</v>
      </c>
      <c r="O87" s="154">
        <f t="shared" si="8"/>
        <v>0</v>
      </c>
      <c r="P87">
        <v>107.73000000000002</v>
      </c>
      <c r="Q87">
        <v>54.140000000000008</v>
      </c>
      <c r="R87">
        <v>4.9200000000000008</v>
      </c>
      <c r="S87">
        <v>18.750000000000004</v>
      </c>
      <c r="T87">
        <v>67.440000000000012</v>
      </c>
      <c r="U87" s="156">
        <f t="shared" si="9"/>
        <v>252.98000000000002</v>
      </c>
      <c r="V87" s="154">
        <f t="shared" si="10"/>
        <v>0</v>
      </c>
      <c r="Y87">
        <f>BAWANA!AW87+BAWANA!AX87</f>
        <v>31.01</v>
      </c>
      <c r="Z87">
        <f>BAWANA!BD87+BAWANA!BE87</f>
        <v>31.01</v>
      </c>
      <c r="AA87">
        <f>BAWANA!X87+BAWANA!Y87</f>
        <v>31.01</v>
      </c>
      <c r="AB87">
        <f>BAWANA!AE87+BAWANA!AF87</f>
        <v>31.01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252.98000000000002</v>
      </c>
      <c r="E88">
        <f>BAWANA!AM88</f>
        <v>0</v>
      </c>
      <c r="F88">
        <f t="shared" si="11"/>
        <v>256</v>
      </c>
      <c r="G88">
        <f t="shared" si="12"/>
        <v>252.98000000000002</v>
      </c>
      <c r="H88" s="154"/>
      <c r="I88">
        <f>BRPL_EOD!AK88+BRPL_EOD!AL88</f>
        <v>107.73</v>
      </c>
      <c r="J88">
        <f>BYPL_EOD!AK88+BYPL_EOD!AL88</f>
        <v>54.14</v>
      </c>
      <c r="K88">
        <f>MES_EOD!AK88+MES_EOD!AL88</f>
        <v>4.92</v>
      </c>
      <c r="L88">
        <f>NDMC_EOD!AK88+NDMC_EOD!AL88</f>
        <v>18.75</v>
      </c>
      <c r="M88">
        <f>TPDDL_EOD!AK88+TPDDL_EOD!AL88</f>
        <v>67.44</v>
      </c>
      <c r="N88">
        <f t="shared" si="7"/>
        <v>252.98</v>
      </c>
      <c r="O88" s="154">
        <f t="shared" si="8"/>
        <v>0</v>
      </c>
      <c r="P88">
        <v>107.73000000000002</v>
      </c>
      <c r="Q88">
        <v>54.140000000000008</v>
      </c>
      <c r="R88">
        <v>4.9200000000000008</v>
      </c>
      <c r="S88">
        <v>18.750000000000004</v>
      </c>
      <c r="T88">
        <v>67.440000000000012</v>
      </c>
      <c r="U88" s="156">
        <f t="shared" si="9"/>
        <v>252.98000000000002</v>
      </c>
      <c r="V88" s="154">
        <f t="shared" si="10"/>
        <v>0</v>
      </c>
      <c r="Y88">
        <f>BAWANA!AW88+BAWANA!AX88</f>
        <v>31.01</v>
      </c>
      <c r="Z88">
        <f>BAWANA!BD88+BAWANA!BE88</f>
        <v>31.01</v>
      </c>
      <c r="AA88">
        <f>BAWANA!X88+BAWANA!Y88</f>
        <v>31.01</v>
      </c>
      <c r="AB88">
        <f>BAWANA!AE88+BAWANA!AF88</f>
        <v>31.01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252.98000000000002</v>
      </c>
      <c r="E89">
        <f>BAWANA!AM89</f>
        <v>0</v>
      </c>
      <c r="F89">
        <f t="shared" si="11"/>
        <v>256</v>
      </c>
      <c r="G89">
        <f t="shared" si="12"/>
        <v>252.98000000000002</v>
      </c>
      <c r="H89" s="154"/>
      <c r="I89">
        <f>BRPL_EOD!AK89+BRPL_EOD!AL89</f>
        <v>106.05</v>
      </c>
      <c r="J89">
        <f>BYPL_EOD!AK89+BYPL_EOD!AL89</f>
        <v>55.81</v>
      </c>
      <c r="K89">
        <f>MES_EOD!AK89+MES_EOD!AL89</f>
        <v>4.92</v>
      </c>
      <c r="L89">
        <f>NDMC_EOD!AK89+NDMC_EOD!AL89</f>
        <v>18.75</v>
      </c>
      <c r="M89">
        <f>TPDDL_EOD!AK89+TPDDL_EOD!AL89</f>
        <v>67.44</v>
      </c>
      <c r="N89">
        <f t="shared" si="7"/>
        <v>252.97</v>
      </c>
      <c r="O89" s="154">
        <f t="shared" si="8"/>
        <v>1.0000000000019327E-2</v>
      </c>
      <c r="P89">
        <v>106.05</v>
      </c>
      <c r="Q89">
        <v>55.812999676122999</v>
      </c>
      <c r="R89">
        <v>4.9205956300851161</v>
      </c>
      <c r="S89">
        <v>18.752781264416591</v>
      </c>
      <c r="T89">
        <v>67.443623429375307</v>
      </c>
      <c r="U89" s="156">
        <f t="shared" si="9"/>
        <v>252.98000000000002</v>
      </c>
      <c r="V89" s="154">
        <f t="shared" si="10"/>
        <v>0</v>
      </c>
      <c r="Y89">
        <f>BAWANA!AW89+BAWANA!AX89</f>
        <v>31.01</v>
      </c>
      <c r="Z89">
        <f>BAWANA!BD89+BAWANA!BE89</f>
        <v>31.01</v>
      </c>
      <c r="AA89">
        <f>BAWANA!X89+BAWANA!Y89</f>
        <v>31.01</v>
      </c>
      <c r="AB89">
        <f>BAWANA!AE89+BAWANA!AF89</f>
        <v>31.01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252.98000000000002</v>
      </c>
      <c r="E90">
        <f>BAWANA!AM90</f>
        <v>0</v>
      </c>
      <c r="F90">
        <f t="shared" si="11"/>
        <v>256</v>
      </c>
      <c r="G90">
        <f t="shared" si="12"/>
        <v>252.98000000000002</v>
      </c>
      <c r="H90" s="154"/>
      <c r="I90">
        <f>BRPL_EOD!AK90+BRPL_EOD!AL90</f>
        <v>106.05</v>
      </c>
      <c r="J90">
        <f>BYPL_EOD!AK90+BYPL_EOD!AL90</f>
        <v>55.81</v>
      </c>
      <c r="K90">
        <f>MES_EOD!AK90+MES_EOD!AL90</f>
        <v>4.92</v>
      </c>
      <c r="L90">
        <f>NDMC_EOD!AK90+NDMC_EOD!AL90</f>
        <v>18.75</v>
      </c>
      <c r="M90">
        <f>TPDDL_EOD!AK90+TPDDL_EOD!AL90</f>
        <v>67.44</v>
      </c>
      <c r="N90">
        <f t="shared" si="7"/>
        <v>252.97</v>
      </c>
      <c r="O90" s="154">
        <f t="shared" si="8"/>
        <v>1.0000000000019327E-2</v>
      </c>
      <c r="P90">
        <v>106.05</v>
      </c>
      <c r="Q90">
        <v>55.812999676122999</v>
      </c>
      <c r="R90">
        <v>4.9205956300851161</v>
      </c>
      <c r="S90">
        <v>18.752781264416591</v>
      </c>
      <c r="T90">
        <v>67.443623429375307</v>
      </c>
      <c r="U90" s="156">
        <f t="shared" si="9"/>
        <v>252.98000000000002</v>
      </c>
      <c r="V90" s="154">
        <f t="shared" si="10"/>
        <v>0</v>
      </c>
      <c r="Y90">
        <f>BAWANA!AW90+BAWANA!AX90</f>
        <v>31.01</v>
      </c>
      <c r="Z90">
        <f>BAWANA!BD90+BAWANA!BE90</f>
        <v>31.01</v>
      </c>
      <c r="AA90">
        <f>BAWANA!X90+BAWANA!Y90</f>
        <v>31.01</v>
      </c>
      <c r="AB90">
        <f>BAWANA!AE90+BAWANA!AF90</f>
        <v>31.01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105.35</v>
      </c>
      <c r="J91">
        <f>BYPL_EOD!AK91+BYPL_EOD!AL91</f>
        <v>57</v>
      </c>
      <c r="K91">
        <f>MES_EOD!AK91+MES_EOD!AL91</f>
        <v>5</v>
      </c>
      <c r="L91">
        <f>NDMC_EOD!AK91+NDMC_EOD!AL91</f>
        <v>19.05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105.35</v>
      </c>
      <c r="Q91">
        <v>57</v>
      </c>
      <c r="R91">
        <v>5</v>
      </c>
      <c r="S91">
        <v>19.05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105.35</v>
      </c>
      <c r="J92">
        <f>BYPL_EOD!AK92+BYPL_EOD!AL92</f>
        <v>57</v>
      </c>
      <c r="K92">
        <f>MES_EOD!AK92+MES_EOD!AL92</f>
        <v>5</v>
      </c>
      <c r="L92">
        <f>NDMC_EOD!AK92+NDMC_EOD!AL92</f>
        <v>19.05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105.35</v>
      </c>
      <c r="Q92">
        <v>57</v>
      </c>
      <c r="R92">
        <v>5</v>
      </c>
      <c r="S92">
        <v>19.05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105.35</v>
      </c>
      <c r="J93">
        <f>BYPL_EOD!AK93+BYPL_EOD!AL93</f>
        <v>57</v>
      </c>
      <c r="K93">
        <f>MES_EOD!AK93+MES_EOD!AL93</f>
        <v>5</v>
      </c>
      <c r="L93">
        <f>NDMC_EOD!AK93+NDMC_EOD!AL93</f>
        <v>19.05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105.35</v>
      </c>
      <c r="Q93">
        <v>57</v>
      </c>
      <c r="R93">
        <v>5</v>
      </c>
      <c r="S93">
        <v>19.05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105.35</v>
      </c>
      <c r="J94">
        <f>BYPL_EOD!AK94+BYPL_EOD!AL94</f>
        <v>57</v>
      </c>
      <c r="K94">
        <f>MES_EOD!AK94+MES_EOD!AL94</f>
        <v>5</v>
      </c>
      <c r="L94">
        <f>NDMC_EOD!AK94+NDMC_EOD!AL94</f>
        <v>19.05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105.35</v>
      </c>
      <c r="Q94">
        <v>57</v>
      </c>
      <c r="R94">
        <v>5</v>
      </c>
      <c r="S94">
        <v>19.05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105.35</v>
      </c>
      <c r="J95">
        <f>BYPL_EOD!AK95+BYPL_EOD!AL95</f>
        <v>57</v>
      </c>
      <c r="K95">
        <f>MES_EOD!AK95+MES_EOD!AL95</f>
        <v>5</v>
      </c>
      <c r="L95">
        <f>NDMC_EOD!AK95+NDMC_EOD!AL95</f>
        <v>19.05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105.35</v>
      </c>
      <c r="Q95">
        <v>57</v>
      </c>
      <c r="R95">
        <v>5</v>
      </c>
      <c r="S95">
        <v>19.05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105.35</v>
      </c>
      <c r="J96">
        <f>BYPL_EOD!AK96+BYPL_EOD!AL96</f>
        <v>57</v>
      </c>
      <c r="K96">
        <f>MES_EOD!AK96+MES_EOD!AL96</f>
        <v>5</v>
      </c>
      <c r="L96">
        <f>NDMC_EOD!AK96+NDMC_EOD!AL96</f>
        <v>19.05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105.35</v>
      </c>
      <c r="Q96">
        <v>57</v>
      </c>
      <c r="R96">
        <v>5</v>
      </c>
      <c r="S96">
        <v>19.05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105.35</v>
      </c>
      <c r="J97">
        <f>BYPL_EOD!AK97+BYPL_EOD!AL97</f>
        <v>57</v>
      </c>
      <c r="K97">
        <f>MES_EOD!AK97+MES_EOD!AL97</f>
        <v>5</v>
      </c>
      <c r="L97">
        <f>NDMC_EOD!AK97+NDMC_EOD!AL97</f>
        <v>19.05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105.35</v>
      </c>
      <c r="Q97">
        <v>57</v>
      </c>
      <c r="R97">
        <v>5</v>
      </c>
      <c r="S97">
        <v>19.05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105.35</v>
      </c>
      <c r="J98">
        <f>BYPL_EOD!AK98+BYPL_EOD!AL98</f>
        <v>57</v>
      </c>
      <c r="K98">
        <f>MES_EOD!AK98+MES_EOD!AL98</f>
        <v>5</v>
      </c>
      <c r="L98">
        <f>NDMC_EOD!AK98+NDMC_EOD!AL98</f>
        <v>19.05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105.35</v>
      </c>
      <c r="Q98">
        <v>57</v>
      </c>
      <c r="R98">
        <v>5</v>
      </c>
      <c r="S98">
        <v>19.05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5.3434624999999984</v>
      </c>
      <c r="E99" s="156">
        <f t="shared" si="14"/>
        <v>0</v>
      </c>
      <c r="F99" s="156">
        <f t="shared" si="14"/>
        <v>6.1440000000000001</v>
      </c>
      <c r="G99" s="156">
        <f t="shared" si="14"/>
        <v>5.3434624999999984</v>
      </c>
      <c r="H99" s="156"/>
      <c r="I99" s="156">
        <f t="shared" si="14"/>
        <v>2.144654999999998</v>
      </c>
      <c r="J99" s="156">
        <f t="shared" si="14"/>
        <v>1.1686274999999988</v>
      </c>
      <c r="K99" s="156">
        <f t="shared" si="14"/>
        <v>0.12359999999999999</v>
      </c>
      <c r="L99" s="156">
        <f t="shared" si="14"/>
        <v>0.4226174999999997</v>
      </c>
      <c r="M99" s="156">
        <f t="shared" si="14"/>
        <v>1.4839799999999999</v>
      </c>
      <c r="N99" s="156">
        <f t="shared" si="14"/>
        <v>5.3434800000000005</v>
      </c>
      <c r="O99" s="156">
        <f t="shared" si="14"/>
        <v>-1.7499999999898819E-5</v>
      </c>
      <c r="P99" s="156">
        <f t="shared" si="14"/>
        <v>2.1446401896211515</v>
      </c>
      <c r="Q99" s="156">
        <f t="shared" si="14"/>
        <v>1.1686265127017073</v>
      </c>
      <c r="R99" s="156">
        <f t="shared" si="14"/>
        <v>0.12360005513335576</v>
      </c>
      <c r="S99" s="156">
        <f t="shared" si="14"/>
        <v>0.42261838629238246</v>
      </c>
      <c r="T99" s="156">
        <f t="shared" si="14"/>
        <v>1.4839773562514005</v>
      </c>
      <c r="U99" s="156">
        <f t="shared" si="14"/>
        <v>5.3434624999999984</v>
      </c>
      <c r="V99" s="156">
        <f t="shared" si="10"/>
        <v>0</v>
      </c>
      <c r="Y99" s="156">
        <f>SUM(Y3:Y98)/4000</f>
        <v>0.7505650000000007</v>
      </c>
      <c r="Z99" s="156">
        <f t="shared" ref="Z99:AD99" si="15">SUM(Z3:Z98)/4000</f>
        <v>0.72659500000000066</v>
      </c>
      <c r="AA99" s="156">
        <f t="shared" si="15"/>
        <v>0.7505650000000007</v>
      </c>
      <c r="AB99" s="156">
        <f t="shared" si="15"/>
        <v>0.72659500000000066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36.737993000000003</v>
      </c>
      <c r="D3">
        <v>6.4145700000000003</v>
      </c>
      <c r="E3">
        <v>0</v>
      </c>
      <c r="F3">
        <v>0</v>
      </c>
      <c r="G3">
        <v>73.287536000000003</v>
      </c>
      <c r="H3">
        <v>0</v>
      </c>
      <c r="I3">
        <v>91.211347000000004</v>
      </c>
      <c r="J3">
        <v>6.0807570000000002</v>
      </c>
      <c r="K3">
        <v>344.673159</v>
      </c>
      <c r="L3">
        <v>661.459879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279.18</v>
      </c>
      <c r="V3">
        <v>20.731850000000001</v>
      </c>
      <c r="W3">
        <v>32.777999999999999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8.7128630000000005</v>
      </c>
      <c r="AG3">
        <v>44.386682999999998</v>
      </c>
      <c r="AH3">
        <v>20.475525999999999</v>
      </c>
      <c r="AI3">
        <v>0</v>
      </c>
      <c r="AJ3">
        <v>0</v>
      </c>
      <c r="AK3">
        <v>59.301364999999997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0.51239999999999997</v>
      </c>
      <c r="AQ3">
        <v>31.158602999999999</v>
      </c>
      <c r="AR3">
        <v>50.783999999999999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91.182495999999958</v>
      </c>
      <c r="BA3">
        <f>SUM(B3:AZ3)</f>
        <v>2899.6980740000004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3.542468</v>
      </c>
      <c r="BR3">
        <v>2.5514760000000001</v>
      </c>
      <c r="BS3">
        <v>1.61</v>
      </c>
      <c r="BT3">
        <v>0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1.73</v>
      </c>
      <c r="CC3">
        <v>0.74</v>
      </c>
      <c r="CD3">
        <v>0.41</v>
      </c>
      <c r="CE3">
        <v>0.87</v>
      </c>
      <c r="CF3">
        <v>0.18</v>
      </c>
      <c r="CG3">
        <v>2.8</v>
      </c>
      <c r="CH3">
        <v>0.39574100000000001</v>
      </c>
      <c r="CI3">
        <v>7.86</v>
      </c>
      <c r="CJ3">
        <v>1.94</v>
      </c>
      <c r="CK3">
        <v>1.85</v>
      </c>
      <c r="CL3">
        <v>5.313701</v>
      </c>
      <c r="CM3">
        <v>1.870228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2.406215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91.182495999999958</v>
      </c>
    </row>
    <row r="4" spans="1:114">
      <c r="A4" t="s">
        <v>46</v>
      </c>
      <c r="B4">
        <v>0</v>
      </c>
      <c r="C4">
        <v>36.737993000000003</v>
      </c>
      <c r="D4">
        <v>6.4145700000000003</v>
      </c>
      <c r="E4">
        <v>0</v>
      </c>
      <c r="F4">
        <v>0</v>
      </c>
      <c r="G4">
        <v>73.287536000000003</v>
      </c>
      <c r="H4">
        <v>0</v>
      </c>
      <c r="I4">
        <v>91.211347000000004</v>
      </c>
      <c r="J4">
        <v>6.0807570000000002</v>
      </c>
      <c r="K4">
        <v>344.673159</v>
      </c>
      <c r="L4">
        <v>661.459879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279.18</v>
      </c>
      <c r="V4">
        <v>20.731850000000001</v>
      </c>
      <c r="W4">
        <v>32.777999999999999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8.7128630000000005</v>
      </c>
      <c r="AG4">
        <v>44.386682999999998</v>
      </c>
      <c r="AH4">
        <v>0</v>
      </c>
      <c r="AI4">
        <v>0</v>
      </c>
      <c r="AJ4">
        <v>0</v>
      </c>
      <c r="AK4">
        <v>59.301364999999997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0.51239999999999997</v>
      </c>
      <c r="AQ4">
        <v>31.158602999999999</v>
      </c>
      <c r="AR4">
        <v>50.783999999999999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90.786754999999957</v>
      </c>
      <c r="BA4">
        <f t="shared" ref="BA4:BA67" si="1">SUM(B4:AZ4)</f>
        <v>2878.8268070000004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3.542468</v>
      </c>
      <c r="BR4">
        <v>2.5514760000000001</v>
      </c>
      <c r="BS4">
        <v>1.61</v>
      </c>
      <c r="BT4">
        <v>0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1.73</v>
      </c>
      <c r="CC4">
        <v>0.74</v>
      </c>
      <c r="CD4">
        <v>0.41</v>
      </c>
      <c r="CE4">
        <v>0.87</v>
      </c>
      <c r="CF4">
        <v>0.18</v>
      </c>
      <c r="CG4">
        <v>2.8</v>
      </c>
      <c r="CH4">
        <v>0</v>
      </c>
      <c r="CI4">
        <v>7.86</v>
      </c>
      <c r="CJ4">
        <v>1.94</v>
      </c>
      <c r="CK4">
        <v>1.85</v>
      </c>
      <c r="CL4">
        <v>5.313701</v>
      </c>
      <c r="CM4">
        <v>1.870228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2.406215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90.786754999999957</v>
      </c>
    </row>
    <row r="5" spans="1:114">
      <c r="A5" t="s">
        <v>47</v>
      </c>
      <c r="B5">
        <v>0</v>
      </c>
      <c r="C5">
        <v>36.737993000000003</v>
      </c>
      <c r="D5">
        <v>6.4145700000000003</v>
      </c>
      <c r="E5">
        <v>0</v>
      </c>
      <c r="F5">
        <v>0</v>
      </c>
      <c r="G5">
        <v>73.287536000000003</v>
      </c>
      <c r="H5">
        <v>0</v>
      </c>
      <c r="I5">
        <v>91.211347000000004</v>
      </c>
      <c r="J5">
        <v>6.0807570000000002</v>
      </c>
      <c r="K5">
        <v>344.673159</v>
      </c>
      <c r="L5">
        <v>661.459879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279.18</v>
      </c>
      <c r="V5">
        <v>20.731850000000001</v>
      </c>
      <c r="W5">
        <v>32.777999999999999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18.063254000000001</v>
      </c>
      <c r="AG5">
        <v>44.386682999999998</v>
      </c>
      <c r="AH5">
        <v>0</v>
      </c>
      <c r="AI5">
        <v>0</v>
      </c>
      <c r="AJ5">
        <v>0</v>
      </c>
      <c r="AK5">
        <v>59.301364999999997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0.51239999999999997</v>
      </c>
      <c r="AQ5">
        <v>31.158602999999999</v>
      </c>
      <c r="AR5">
        <v>50.783999999999999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91.029915999999957</v>
      </c>
      <c r="BA5">
        <f t="shared" si="1"/>
        <v>2888.4203590000002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3.542468</v>
      </c>
      <c r="BR5">
        <v>2.5514760000000001</v>
      </c>
      <c r="BS5">
        <v>1.61</v>
      </c>
      <c r="BT5">
        <v>0</v>
      </c>
      <c r="BU5">
        <v>2.9693339999999999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1.73</v>
      </c>
      <c r="CC5">
        <v>0.74</v>
      </c>
      <c r="CD5">
        <v>0.41</v>
      </c>
      <c r="CE5">
        <v>0.87</v>
      </c>
      <c r="CF5">
        <v>0.18</v>
      </c>
      <c r="CG5">
        <v>3</v>
      </c>
      <c r="CH5">
        <v>0</v>
      </c>
      <c r="CI5">
        <v>7.86</v>
      </c>
      <c r="CJ5">
        <v>1.94</v>
      </c>
      <c r="CK5">
        <v>1.85</v>
      </c>
      <c r="CL5">
        <v>5.313701</v>
      </c>
      <c r="CM5">
        <v>1.870228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2.449376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91.029915999999957</v>
      </c>
    </row>
    <row r="6" spans="1:114">
      <c r="A6" t="s">
        <v>48</v>
      </c>
      <c r="B6">
        <v>0</v>
      </c>
      <c r="C6">
        <v>36.737993000000003</v>
      </c>
      <c r="D6">
        <v>6.4145700000000003</v>
      </c>
      <c r="E6">
        <v>0</v>
      </c>
      <c r="F6">
        <v>0</v>
      </c>
      <c r="G6">
        <v>73.287536000000003</v>
      </c>
      <c r="H6">
        <v>0</v>
      </c>
      <c r="I6">
        <v>91.211347000000004</v>
      </c>
      <c r="J6">
        <v>6.0807570000000002</v>
      </c>
      <c r="K6">
        <v>344.673159</v>
      </c>
      <c r="L6">
        <v>661.459879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279.18</v>
      </c>
      <c r="V6">
        <v>20.731850000000001</v>
      </c>
      <c r="W6">
        <v>32.777999999999999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18.063254000000001</v>
      </c>
      <c r="AG6">
        <v>44.386682999999998</v>
      </c>
      <c r="AH6">
        <v>0</v>
      </c>
      <c r="AI6">
        <v>0</v>
      </c>
      <c r="AJ6">
        <v>0</v>
      </c>
      <c r="AK6">
        <v>59.301364999999997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0.51239999999999997</v>
      </c>
      <c r="AQ6">
        <v>31.158602999999999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91.029915999999957</v>
      </c>
      <c r="BA6">
        <f t="shared" si="1"/>
        <v>2890.6283590000003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3.542468</v>
      </c>
      <c r="BR6">
        <v>2.5514760000000001</v>
      </c>
      <c r="BS6">
        <v>1.61</v>
      </c>
      <c r="BT6">
        <v>0</v>
      </c>
      <c r="BU6">
        <v>2.9693339999999999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1.73</v>
      </c>
      <c r="CC6">
        <v>0.74</v>
      </c>
      <c r="CD6">
        <v>0.41</v>
      </c>
      <c r="CE6">
        <v>0.87</v>
      </c>
      <c r="CF6">
        <v>0.18</v>
      </c>
      <c r="CG6">
        <v>3</v>
      </c>
      <c r="CH6">
        <v>0</v>
      </c>
      <c r="CI6">
        <v>7.86</v>
      </c>
      <c r="CJ6">
        <v>1.94</v>
      </c>
      <c r="CK6">
        <v>1.85</v>
      </c>
      <c r="CL6">
        <v>5.313701</v>
      </c>
      <c r="CM6">
        <v>1.870228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2.449376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91.029915999999957</v>
      </c>
    </row>
    <row r="7" spans="1:114">
      <c r="A7" t="s">
        <v>49</v>
      </c>
      <c r="B7">
        <v>0</v>
      </c>
      <c r="C7">
        <v>37.904277999999998</v>
      </c>
      <c r="D7">
        <v>6.4145700000000003</v>
      </c>
      <c r="E7">
        <v>0</v>
      </c>
      <c r="F7">
        <v>0</v>
      </c>
      <c r="G7">
        <v>73.287536000000003</v>
      </c>
      <c r="H7">
        <v>0</v>
      </c>
      <c r="I7">
        <v>91.211347000000004</v>
      </c>
      <c r="J7">
        <v>6.0807570000000002</v>
      </c>
      <c r="K7">
        <v>344.673159</v>
      </c>
      <c r="L7">
        <v>661.459879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301.5</v>
      </c>
      <c r="V7">
        <v>20.731850000000001</v>
      </c>
      <c r="W7">
        <v>32.777999999999999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18.063254000000001</v>
      </c>
      <c r="AG7">
        <v>44.386682999999998</v>
      </c>
      <c r="AH7">
        <v>0</v>
      </c>
      <c r="AI7">
        <v>0</v>
      </c>
      <c r="AJ7">
        <v>0</v>
      </c>
      <c r="AK7">
        <v>59.301364999999997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0.51239999999999997</v>
      </c>
      <c r="AQ7">
        <v>31.158602999999999</v>
      </c>
      <c r="AR7">
        <v>52.991999999999997</v>
      </c>
      <c r="AS7">
        <v>34.647410000000001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91.22991599999996</v>
      </c>
      <c r="BA7">
        <f t="shared" si="1"/>
        <v>2913.3093549999999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3.542468</v>
      </c>
      <c r="BR7">
        <v>2.5514760000000001</v>
      </c>
      <c r="BS7">
        <v>1.61</v>
      </c>
      <c r="BT7">
        <v>0</v>
      </c>
      <c r="BU7">
        <v>2.9693339999999999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1.73</v>
      </c>
      <c r="CC7">
        <v>0.74</v>
      </c>
      <c r="CD7">
        <v>0.41</v>
      </c>
      <c r="CE7">
        <v>0.87</v>
      </c>
      <c r="CF7">
        <v>0.18</v>
      </c>
      <c r="CG7">
        <v>3.2</v>
      </c>
      <c r="CH7">
        <v>0</v>
      </c>
      <c r="CI7">
        <v>7.86</v>
      </c>
      <c r="CJ7">
        <v>1.94</v>
      </c>
      <c r="CK7">
        <v>1.85</v>
      </c>
      <c r="CL7">
        <v>5.313701</v>
      </c>
      <c r="CM7">
        <v>1.870228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2.449376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91.22991599999996</v>
      </c>
    </row>
    <row r="8" spans="1:114">
      <c r="A8" t="s">
        <v>50</v>
      </c>
      <c r="B8">
        <v>0</v>
      </c>
      <c r="C8">
        <v>37.904277999999998</v>
      </c>
      <c r="D8">
        <v>6.4145700000000003</v>
      </c>
      <c r="E8">
        <v>0</v>
      </c>
      <c r="F8">
        <v>0</v>
      </c>
      <c r="G8">
        <v>73.287536000000003</v>
      </c>
      <c r="H8">
        <v>0</v>
      </c>
      <c r="I8">
        <v>91.211347000000004</v>
      </c>
      <c r="J8">
        <v>6.0807570000000002</v>
      </c>
      <c r="K8">
        <v>344.673159</v>
      </c>
      <c r="L8">
        <v>661.459879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310.5</v>
      </c>
      <c r="V8">
        <v>20.731850000000001</v>
      </c>
      <c r="W8">
        <v>32.777999999999999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18.063254000000001</v>
      </c>
      <c r="AG8">
        <v>44.386682999999998</v>
      </c>
      <c r="AH8">
        <v>0</v>
      </c>
      <c r="AI8">
        <v>0</v>
      </c>
      <c r="AJ8">
        <v>0</v>
      </c>
      <c r="AK8">
        <v>59.301364999999997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0.51239999999999997</v>
      </c>
      <c r="AQ8">
        <v>31.158602999999999</v>
      </c>
      <c r="AR8">
        <v>50.783999999999999</v>
      </c>
      <c r="AS8">
        <v>34.647410000000001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91.22991599999996</v>
      </c>
      <c r="BA8">
        <f t="shared" si="1"/>
        <v>2920.1013549999998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3.542468</v>
      </c>
      <c r="BR8">
        <v>2.5514760000000001</v>
      </c>
      <c r="BS8">
        <v>1.61</v>
      </c>
      <c r="BT8">
        <v>0</v>
      </c>
      <c r="BU8">
        <v>2.9693339999999999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1.73</v>
      </c>
      <c r="CC8">
        <v>0.74</v>
      </c>
      <c r="CD8">
        <v>0.41</v>
      </c>
      <c r="CE8">
        <v>0.87</v>
      </c>
      <c r="CF8">
        <v>0.18</v>
      </c>
      <c r="CG8">
        <v>3.2</v>
      </c>
      <c r="CH8">
        <v>0</v>
      </c>
      <c r="CI8">
        <v>7.86</v>
      </c>
      <c r="CJ8">
        <v>1.94</v>
      </c>
      <c r="CK8">
        <v>1.85</v>
      </c>
      <c r="CL8">
        <v>5.313701</v>
      </c>
      <c r="CM8">
        <v>1.870228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2.449376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91.22991599999996</v>
      </c>
    </row>
    <row r="9" spans="1:114">
      <c r="A9" t="s">
        <v>51</v>
      </c>
      <c r="B9">
        <v>0</v>
      </c>
      <c r="C9">
        <v>37.904277999999998</v>
      </c>
      <c r="D9">
        <v>6.4145700000000003</v>
      </c>
      <c r="E9">
        <v>0</v>
      </c>
      <c r="F9">
        <v>0</v>
      </c>
      <c r="G9">
        <v>73.287536000000003</v>
      </c>
      <c r="H9">
        <v>0</v>
      </c>
      <c r="I9">
        <v>91.211347000000004</v>
      </c>
      <c r="J9">
        <v>6.0807570000000002</v>
      </c>
      <c r="K9">
        <v>344.673159</v>
      </c>
      <c r="L9">
        <v>661.459879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317.25</v>
      </c>
      <c r="V9">
        <v>20.731850000000001</v>
      </c>
      <c r="W9">
        <v>32.777999999999999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0</v>
      </c>
      <c r="AE9">
        <v>53.905351000000003</v>
      </c>
      <c r="AF9">
        <v>18.063254000000001</v>
      </c>
      <c r="AG9">
        <v>44.386682999999998</v>
      </c>
      <c r="AH9">
        <v>0</v>
      </c>
      <c r="AI9">
        <v>0</v>
      </c>
      <c r="AJ9">
        <v>0</v>
      </c>
      <c r="AK9">
        <v>59.301364999999997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0.51239999999999997</v>
      </c>
      <c r="AQ9">
        <v>31.158602999999999</v>
      </c>
      <c r="AR9">
        <v>50.783999999999999</v>
      </c>
      <c r="AS9">
        <v>34.647410000000001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91.469915999999969</v>
      </c>
      <c r="BA9">
        <f t="shared" si="1"/>
        <v>2913.041995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3.542468</v>
      </c>
      <c r="BR9">
        <v>2.5514760000000001</v>
      </c>
      <c r="BS9">
        <v>1.61</v>
      </c>
      <c r="BT9">
        <v>0</v>
      </c>
      <c r="BU9">
        <v>2.9693339999999999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1.73</v>
      </c>
      <c r="CC9">
        <v>0.74</v>
      </c>
      <c r="CD9">
        <v>0.41</v>
      </c>
      <c r="CE9">
        <v>0.87</v>
      </c>
      <c r="CF9">
        <v>0.18</v>
      </c>
      <c r="CG9">
        <v>3.41</v>
      </c>
      <c r="CH9">
        <v>0</v>
      </c>
      <c r="CI9">
        <v>7.89</v>
      </c>
      <c r="CJ9">
        <v>1.94</v>
      </c>
      <c r="CK9">
        <v>1.85</v>
      </c>
      <c r="CL9">
        <v>5.313701</v>
      </c>
      <c r="CM9">
        <v>1.870228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2.449376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91.469915999999969</v>
      </c>
    </row>
    <row r="10" spans="1:114">
      <c r="A10" t="s">
        <v>52</v>
      </c>
      <c r="B10">
        <v>0</v>
      </c>
      <c r="C10">
        <v>37.904277999999998</v>
      </c>
      <c r="D10">
        <v>6.4145700000000003</v>
      </c>
      <c r="E10">
        <v>0</v>
      </c>
      <c r="F10">
        <v>0</v>
      </c>
      <c r="G10">
        <v>73.287536000000003</v>
      </c>
      <c r="H10">
        <v>0</v>
      </c>
      <c r="I10">
        <v>91.211347000000004</v>
      </c>
      <c r="J10">
        <v>6.0807570000000002</v>
      </c>
      <c r="K10">
        <v>344.673159</v>
      </c>
      <c r="L10">
        <v>661.459879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326.25</v>
      </c>
      <c r="V10">
        <v>20.731850000000001</v>
      </c>
      <c r="W10">
        <v>32.777999999999999</v>
      </c>
      <c r="X10">
        <v>147.515625</v>
      </c>
      <c r="Y10">
        <v>0</v>
      </c>
      <c r="Z10">
        <v>19.6614</v>
      </c>
      <c r="AA10">
        <v>14.04936</v>
      </c>
      <c r="AB10">
        <v>43.635159999999999</v>
      </c>
      <c r="AC10">
        <v>31.709733</v>
      </c>
      <c r="AD10">
        <v>0</v>
      </c>
      <c r="AE10">
        <v>53.905351000000003</v>
      </c>
      <c r="AF10">
        <v>18.063254000000001</v>
      </c>
      <c r="AG10">
        <v>44.386682999999998</v>
      </c>
      <c r="AH10">
        <v>0</v>
      </c>
      <c r="AI10">
        <v>0</v>
      </c>
      <c r="AJ10">
        <v>0</v>
      </c>
      <c r="AK10">
        <v>59.301364999999997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0.51239999999999997</v>
      </c>
      <c r="AQ10">
        <v>31.158602999999999</v>
      </c>
      <c r="AR10">
        <v>50.783999999999999</v>
      </c>
      <c r="AS10">
        <v>34.647410000000001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91.469915999999969</v>
      </c>
      <c r="BA10">
        <f t="shared" si="1"/>
        <v>2907.9926350000001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3.542468</v>
      </c>
      <c r="BR10">
        <v>2.5514760000000001</v>
      </c>
      <c r="BS10">
        <v>1.61</v>
      </c>
      <c r="BT10">
        <v>0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1.73</v>
      </c>
      <c r="CC10">
        <v>0.74</v>
      </c>
      <c r="CD10">
        <v>0.41</v>
      </c>
      <c r="CE10">
        <v>0.87</v>
      </c>
      <c r="CF10">
        <v>0.18</v>
      </c>
      <c r="CG10">
        <v>3.41</v>
      </c>
      <c r="CH10">
        <v>0</v>
      </c>
      <c r="CI10">
        <v>7.89</v>
      </c>
      <c r="CJ10">
        <v>1.94</v>
      </c>
      <c r="CK10">
        <v>1.85</v>
      </c>
      <c r="CL10">
        <v>5.313701</v>
      </c>
      <c r="CM10">
        <v>1.870228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2.449376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91.469915999999969</v>
      </c>
    </row>
    <row r="11" spans="1:114">
      <c r="A11" t="s">
        <v>53</v>
      </c>
      <c r="B11">
        <v>0</v>
      </c>
      <c r="C11">
        <v>39.070565000000002</v>
      </c>
      <c r="D11">
        <v>6.4145700000000003</v>
      </c>
      <c r="E11">
        <v>0</v>
      </c>
      <c r="F11">
        <v>0</v>
      </c>
      <c r="G11">
        <v>73.287536000000003</v>
      </c>
      <c r="H11">
        <v>0</v>
      </c>
      <c r="I11">
        <v>91.211347000000004</v>
      </c>
      <c r="J11">
        <v>6.0807570000000002</v>
      </c>
      <c r="K11">
        <v>344.673159</v>
      </c>
      <c r="L11">
        <v>661.459879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331.875</v>
      </c>
      <c r="V11">
        <v>20.731850000000001</v>
      </c>
      <c r="W11">
        <v>32.777999999999999</v>
      </c>
      <c r="X11">
        <v>147.515625</v>
      </c>
      <c r="Y11">
        <v>0</v>
      </c>
      <c r="Z11">
        <v>19.6614</v>
      </c>
      <c r="AA11">
        <v>0</v>
      </c>
      <c r="AB11">
        <v>43.635159999999999</v>
      </c>
      <c r="AC11">
        <v>21.139358999999999</v>
      </c>
      <c r="AD11">
        <v>0</v>
      </c>
      <c r="AE11">
        <v>53.905351000000003</v>
      </c>
      <c r="AF11">
        <v>18.063254000000001</v>
      </c>
      <c r="AG11">
        <v>44.386682999999998</v>
      </c>
      <c r="AH11">
        <v>0</v>
      </c>
      <c r="AI11">
        <v>0</v>
      </c>
      <c r="AJ11">
        <v>0</v>
      </c>
      <c r="AK11">
        <v>59.301364999999997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0.51239999999999997</v>
      </c>
      <c r="AQ11">
        <v>31.158602999999999</v>
      </c>
      <c r="AR11">
        <v>50.783999999999999</v>
      </c>
      <c r="AS11">
        <v>34.647410000000001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91.670102999999969</v>
      </c>
      <c r="BA11">
        <f t="shared" si="1"/>
        <v>2890.3643750000001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3.542468</v>
      </c>
      <c r="BR11">
        <v>2.5514760000000001</v>
      </c>
      <c r="BS11">
        <v>1.61</v>
      </c>
      <c r="BT11">
        <v>0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1.73</v>
      </c>
      <c r="CC11">
        <v>0.74</v>
      </c>
      <c r="CD11">
        <v>0.41</v>
      </c>
      <c r="CE11">
        <v>0.87</v>
      </c>
      <c r="CF11">
        <v>0.18</v>
      </c>
      <c r="CG11">
        <v>3.61</v>
      </c>
      <c r="CH11">
        <v>0</v>
      </c>
      <c r="CI11">
        <v>7.89</v>
      </c>
      <c r="CJ11">
        <v>1.94</v>
      </c>
      <c r="CK11">
        <v>1.85</v>
      </c>
      <c r="CL11">
        <v>5.313701</v>
      </c>
      <c r="CM11">
        <v>1.870228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2.449376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91.670102999999969</v>
      </c>
    </row>
    <row r="12" spans="1:114">
      <c r="A12" t="s">
        <v>54</v>
      </c>
      <c r="B12">
        <v>0</v>
      </c>
      <c r="C12">
        <v>39.070565000000002</v>
      </c>
      <c r="D12">
        <v>6.4145700000000003</v>
      </c>
      <c r="E12">
        <v>0</v>
      </c>
      <c r="F12">
        <v>0</v>
      </c>
      <c r="G12">
        <v>73.287536000000003</v>
      </c>
      <c r="H12">
        <v>0</v>
      </c>
      <c r="I12">
        <v>91.211347000000004</v>
      </c>
      <c r="J12">
        <v>6.0807570000000002</v>
      </c>
      <c r="K12">
        <v>344.673159</v>
      </c>
      <c r="L12">
        <v>661.459879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339.75</v>
      </c>
      <c r="V12">
        <v>20.731850000000001</v>
      </c>
      <c r="W12">
        <v>32.777999999999999</v>
      </c>
      <c r="X12">
        <v>147.515625</v>
      </c>
      <c r="Y12">
        <v>0</v>
      </c>
      <c r="Z12">
        <v>19.6614</v>
      </c>
      <c r="AA12">
        <v>0</v>
      </c>
      <c r="AB12">
        <v>43.635159999999999</v>
      </c>
      <c r="AC12">
        <v>21.139358999999999</v>
      </c>
      <c r="AD12">
        <v>0</v>
      </c>
      <c r="AE12">
        <v>53.905351000000003</v>
      </c>
      <c r="AF12">
        <v>18.063254000000001</v>
      </c>
      <c r="AG12">
        <v>44.386682999999998</v>
      </c>
      <c r="AH12">
        <v>0</v>
      </c>
      <c r="AI12">
        <v>0</v>
      </c>
      <c r="AJ12">
        <v>0</v>
      </c>
      <c r="AK12">
        <v>59.301364999999997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0.51239999999999997</v>
      </c>
      <c r="AQ12">
        <v>31.158602999999999</v>
      </c>
      <c r="AR12">
        <v>50.783999999999999</v>
      </c>
      <c r="AS12">
        <v>34.647410000000001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91.670102999999969</v>
      </c>
      <c r="BA12">
        <f t="shared" si="1"/>
        <v>2898.2393750000001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3.542468</v>
      </c>
      <c r="BR12">
        <v>2.5514760000000001</v>
      </c>
      <c r="BS12">
        <v>1.61</v>
      </c>
      <c r="BT12">
        <v>0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1.73</v>
      </c>
      <c r="CC12">
        <v>0.74</v>
      </c>
      <c r="CD12">
        <v>0.41</v>
      </c>
      <c r="CE12">
        <v>0.87</v>
      </c>
      <c r="CF12">
        <v>0.18</v>
      </c>
      <c r="CG12">
        <v>3.61</v>
      </c>
      <c r="CH12">
        <v>0</v>
      </c>
      <c r="CI12">
        <v>7.89</v>
      </c>
      <c r="CJ12">
        <v>1.94</v>
      </c>
      <c r="CK12">
        <v>1.85</v>
      </c>
      <c r="CL12">
        <v>5.313701</v>
      </c>
      <c r="CM12">
        <v>1.870228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2.449376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91.670102999999969</v>
      </c>
    </row>
    <row r="13" spans="1:114">
      <c r="A13" t="s">
        <v>55</v>
      </c>
      <c r="B13">
        <v>0</v>
      </c>
      <c r="C13">
        <v>39.070565000000002</v>
      </c>
      <c r="D13">
        <v>6.4145700000000003</v>
      </c>
      <c r="E13">
        <v>0</v>
      </c>
      <c r="F13">
        <v>0</v>
      </c>
      <c r="G13">
        <v>73.287536000000003</v>
      </c>
      <c r="H13">
        <v>0</v>
      </c>
      <c r="I13">
        <v>91.211347000000004</v>
      </c>
      <c r="J13">
        <v>6.0807570000000002</v>
      </c>
      <c r="K13">
        <v>344.673159</v>
      </c>
      <c r="L13">
        <v>661.459879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346.5</v>
      </c>
      <c r="V13">
        <v>20.731850000000001</v>
      </c>
      <c r="W13">
        <v>32.777999999999999</v>
      </c>
      <c r="X13">
        <v>147.515625</v>
      </c>
      <c r="Y13">
        <v>0</v>
      </c>
      <c r="Z13">
        <v>19.6614</v>
      </c>
      <c r="AA13">
        <v>0</v>
      </c>
      <c r="AB13">
        <v>43.635159999999999</v>
      </c>
      <c r="AC13">
        <v>21.139358999999999</v>
      </c>
      <c r="AD13">
        <v>0</v>
      </c>
      <c r="AE13">
        <v>53.905351000000003</v>
      </c>
      <c r="AF13">
        <v>18.063254000000001</v>
      </c>
      <c r="AG13">
        <v>44.386682999999998</v>
      </c>
      <c r="AH13">
        <v>0</v>
      </c>
      <c r="AI13">
        <v>0</v>
      </c>
      <c r="AJ13">
        <v>0</v>
      </c>
      <c r="AK13">
        <v>59.301364999999997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0.51239999999999997</v>
      </c>
      <c r="AQ13">
        <v>31.158602999999999</v>
      </c>
      <c r="AR13">
        <v>50.783999999999999</v>
      </c>
      <c r="AS13">
        <v>34.647410000000001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91.770102999999963</v>
      </c>
      <c r="BA13">
        <f t="shared" si="1"/>
        <v>2905.089375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3.542468</v>
      </c>
      <c r="BR13">
        <v>2.5514760000000001</v>
      </c>
      <c r="BS13">
        <v>1.61</v>
      </c>
      <c r="BT13">
        <v>0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1.73</v>
      </c>
      <c r="CC13">
        <v>0.74</v>
      </c>
      <c r="CD13">
        <v>0.41</v>
      </c>
      <c r="CE13">
        <v>0.87</v>
      </c>
      <c r="CF13">
        <v>0.18</v>
      </c>
      <c r="CG13">
        <v>3.71</v>
      </c>
      <c r="CH13">
        <v>0</v>
      </c>
      <c r="CI13">
        <v>7.89</v>
      </c>
      <c r="CJ13">
        <v>1.94</v>
      </c>
      <c r="CK13">
        <v>1.85</v>
      </c>
      <c r="CL13">
        <v>5.313701</v>
      </c>
      <c r="CM13">
        <v>1.870228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2.449376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91.770102999999963</v>
      </c>
    </row>
    <row r="14" spans="1:114">
      <c r="A14" t="s">
        <v>56</v>
      </c>
      <c r="B14">
        <v>0</v>
      </c>
      <c r="C14">
        <v>39.070565000000002</v>
      </c>
      <c r="D14">
        <v>6.4145700000000003</v>
      </c>
      <c r="E14">
        <v>0</v>
      </c>
      <c r="F14">
        <v>0</v>
      </c>
      <c r="G14">
        <v>73.287536000000003</v>
      </c>
      <c r="H14">
        <v>0</v>
      </c>
      <c r="I14">
        <v>91.211347000000004</v>
      </c>
      <c r="J14">
        <v>6.0807570000000002</v>
      </c>
      <c r="K14">
        <v>344.673159</v>
      </c>
      <c r="L14">
        <v>661.459879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346.5</v>
      </c>
      <c r="V14">
        <v>20.731850000000001</v>
      </c>
      <c r="W14">
        <v>32.777999999999999</v>
      </c>
      <c r="X14">
        <v>147.515625</v>
      </c>
      <c r="Y14">
        <v>0</v>
      </c>
      <c r="Z14">
        <v>19.6614</v>
      </c>
      <c r="AA14">
        <v>0</v>
      </c>
      <c r="AB14">
        <v>43.635159999999999</v>
      </c>
      <c r="AC14">
        <v>21.139358999999999</v>
      </c>
      <c r="AD14">
        <v>0</v>
      </c>
      <c r="AE14">
        <v>53.905351000000003</v>
      </c>
      <c r="AF14">
        <v>18.063254000000001</v>
      </c>
      <c r="AG14">
        <v>44.386682999999998</v>
      </c>
      <c r="AH14">
        <v>0</v>
      </c>
      <c r="AI14">
        <v>0</v>
      </c>
      <c r="AJ14">
        <v>0</v>
      </c>
      <c r="AK14">
        <v>59.301364999999997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0.51239999999999997</v>
      </c>
      <c r="AQ14">
        <v>31.158602999999999</v>
      </c>
      <c r="AR14">
        <v>50.783999999999999</v>
      </c>
      <c r="AS14">
        <v>34.647410000000001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91.840102999999971</v>
      </c>
      <c r="BA14">
        <f t="shared" si="1"/>
        <v>2905.1593750000002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3.542468</v>
      </c>
      <c r="BR14">
        <v>2.5514760000000001</v>
      </c>
      <c r="BS14">
        <v>1.61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1.73</v>
      </c>
      <c r="CC14">
        <v>0.74</v>
      </c>
      <c r="CD14">
        <v>0.41</v>
      </c>
      <c r="CE14">
        <v>0.87</v>
      </c>
      <c r="CF14">
        <v>0.18</v>
      </c>
      <c r="CG14">
        <v>3.78</v>
      </c>
      <c r="CH14">
        <v>0</v>
      </c>
      <c r="CI14">
        <v>7.89</v>
      </c>
      <c r="CJ14">
        <v>1.94</v>
      </c>
      <c r="CK14">
        <v>1.85</v>
      </c>
      <c r="CL14">
        <v>5.313701</v>
      </c>
      <c r="CM14">
        <v>1.870228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2.449376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91.840102999999971</v>
      </c>
    </row>
    <row r="15" spans="1:114">
      <c r="A15" t="s">
        <v>57</v>
      </c>
      <c r="B15">
        <v>0</v>
      </c>
      <c r="C15">
        <v>39.070565000000002</v>
      </c>
      <c r="D15">
        <v>6.4145700000000003</v>
      </c>
      <c r="E15">
        <v>0</v>
      </c>
      <c r="F15">
        <v>0</v>
      </c>
      <c r="G15">
        <v>73.287536000000003</v>
      </c>
      <c r="H15">
        <v>0</v>
      </c>
      <c r="I15">
        <v>91.211347000000004</v>
      </c>
      <c r="J15">
        <v>6.0807570000000002</v>
      </c>
      <c r="K15">
        <v>344.673159</v>
      </c>
      <c r="L15">
        <v>661.459879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346.5</v>
      </c>
      <c r="V15">
        <v>20.731850000000001</v>
      </c>
      <c r="W15">
        <v>32.777999999999999</v>
      </c>
      <c r="X15">
        <v>147.515625</v>
      </c>
      <c r="Y15">
        <v>0</v>
      </c>
      <c r="Z15">
        <v>19.6614</v>
      </c>
      <c r="AA15">
        <v>0</v>
      </c>
      <c r="AB15">
        <v>29.001777000000001</v>
      </c>
      <c r="AC15">
        <v>21.139358999999999</v>
      </c>
      <c r="AD15">
        <v>0</v>
      </c>
      <c r="AE15">
        <v>53.905351000000003</v>
      </c>
      <c r="AF15">
        <v>8.7128630000000005</v>
      </c>
      <c r="AG15">
        <v>44.386682999999998</v>
      </c>
      <c r="AH15">
        <v>0</v>
      </c>
      <c r="AI15">
        <v>0</v>
      </c>
      <c r="AJ15">
        <v>0</v>
      </c>
      <c r="AK15">
        <v>59.301364999999997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0.51239999999999997</v>
      </c>
      <c r="AQ15">
        <v>31.158602999999999</v>
      </c>
      <c r="AR15">
        <v>50.783999999999999</v>
      </c>
      <c r="AS15">
        <v>34.647410000000001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91.780102999999968</v>
      </c>
      <c r="BA15">
        <f t="shared" si="1"/>
        <v>2881.115601</v>
      </c>
      <c r="BD15">
        <v>4.2938999999999998</v>
      </c>
      <c r="BE15">
        <v>0</v>
      </c>
      <c r="BF15">
        <v>2.2110999999999999E-2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3.542468</v>
      </c>
      <c r="BR15">
        <v>2.5514760000000001</v>
      </c>
      <c r="BS15">
        <v>1.61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1.67</v>
      </c>
      <c r="CC15">
        <v>0.74</v>
      </c>
      <c r="CD15">
        <v>0.41</v>
      </c>
      <c r="CE15">
        <v>0.87</v>
      </c>
      <c r="CF15">
        <v>0.18</v>
      </c>
      <c r="CG15">
        <v>3.78</v>
      </c>
      <c r="CH15">
        <v>0</v>
      </c>
      <c r="CI15">
        <v>7.89</v>
      </c>
      <c r="CJ15">
        <v>1.94</v>
      </c>
      <c r="CK15">
        <v>1.85</v>
      </c>
      <c r="CL15">
        <v>5.313701</v>
      </c>
      <c r="CM15">
        <v>1.870228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2.449376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91.780102999999968</v>
      </c>
    </row>
    <row r="16" spans="1:114">
      <c r="A16" t="s">
        <v>58</v>
      </c>
      <c r="B16">
        <v>0</v>
      </c>
      <c r="C16">
        <v>39.070565000000002</v>
      </c>
      <c r="D16">
        <v>6.4145700000000003</v>
      </c>
      <c r="E16">
        <v>0</v>
      </c>
      <c r="F16">
        <v>0</v>
      </c>
      <c r="G16">
        <v>73.287536000000003</v>
      </c>
      <c r="H16">
        <v>0</v>
      </c>
      <c r="I16">
        <v>91.211347000000004</v>
      </c>
      <c r="J16">
        <v>6.0807570000000002</v>
      </c>
      <c r="K16">
        <v>344.673159</v>
      </c>
      <c r="L16">
        <v>661.459879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346.5</v>
      </c>
      <c r="V16">
        <v>20.731850000000001</v>
      </c>
      <c r="W16">
        <v>32.777999999999999</v>
      </c>
      <c r="X16">
        <v>147.515625</v>
      </c>
      <c r="Y16">
        <v>0</v>
      </c>
      <c r="Z16">
        <v>19.6614</v>
      </c>
      <c r="AA16">
        <v>0</v>
      </c>
      <c r="AB16">
        <v>29.001777000000001</v>
      </c>
      <c r="AC16">
        <v>21.139358999999999</v>
      </c>
      <c r="AD16">
        <v>0</v>
      </c>
      <c r="AE16">
        <v>53.905351000000003</v>
      </c>
      <c r="AF16">
        <v>8.7128630000000005</v>
      </c>
      <c r="AG16">
        <v>44.386682999999998</v>
      </c>
      <c r="AH16">
        <v>0</v>
      </c>
      <c r="AI16">
        <v>0</v>
      </c>
      <c r="AJ16">
        <v>0</v>
      </c>
      <c r="AK16">
        <v>59.301364999999997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0.51239999999999997</v>
      </c>
      <c r="AQ16">
        <v>31.158602999999999</v>
      </c>
      <c r="AR16">
        <v>50.783999999999999</v>
      </c>
      <c r="AS16">
        <v>34.647410000000001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91.780102999999968</v>
      </c>
      <c r="BA16">
        <f t="shared" si="1"/>
        <v>2881.115601</v>
      </c>
      <c r="BD16">
        <v>4.2938999999999998</v>
      </c>
      <c r="BE16">
        <v>0</v>
      </c>
      <c r="BF16">
        <v>2.2110999999999999E-2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3.542468</v>
      </c>
      <c r="BR16">
        <v>2.5514760000000001</v>
      </c>
      <c r="BS16">
        <v>1.61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1.67</v>
      </c>
      <c r="CC16">
        <v>0.74</v>
      </c>
      <c r="CD16">
        <v>0.41</v>
      </c>
      <c r="CE16">
        <v>0.87</v>
      </c>
      <c r="CF16">
        <v>0.18</v>
      </c>
      <c r="CG16">
        <v>3.78</v>
      </c>
      <c r="CH16">
        <v>0</v>
      </c>
      <c r="CI16">
        <v>7.89</v>
      </c>
      <c r="CJ16">
        <v>1.94</v>
      </c>
      <c r="CK16">
        <v>1.85</v>
      </c>
      <c r="CL16">
        <v>5.313701</v>
      </c>
      <c r="CM16">
        <v>1.870228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2.449376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91.780102999999968</v>
      </c>
    </row>
    <row r="17" spans="1:114">
      <c r="A17" t="s">
        <v>59</v>
      </c>
      <c r="B17">
        <v>0</v>
      </c>
      <c r="C17">
        <v>39.070565000000002</v>
      </c>
      <c r="D17">
        <v>6.4145700000000003</v>
      </c>
      <c r="E17">
        <v>0</v>
      </c>
      <c r="F17">
        <v>0</v>
      </c>
      <c r="G17">
        <v>73.287536000000003</v>
      </c>
      <c r="H17">
        <v>0</v>
      </c>
      <c r="I17">
        <v>91.211347000000004</v>
      </c>
      <c r="J17">
        <v>6.0807570000000002</v>
      </c>
      <c r="K17">
        <v>344.673159</v>
      </c>
      <c r="L17">
        <v>661.459879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346.5</v>
      </c>
      <c r="V17">
        <v>20.731850000000001</v>
      </c>
      <c r="W17">
        <v>32.777999999999999</v>
      </c>
      <c r="X17">
        <v>147.515625</v>
      </c>
      <c r="Y17">
        <v>0</v>
      </c>
      <c r="Z17">
        <v>19.6614</v>
      </c>
      <c r="AA17">
        <v>0</v>
      </c>
      <c r="AB17">
        <v>29.001777000000001</v>
      </c>
      <c r="AC17">
        <v>21.139358999999999</v>
      </c>
      <c r="AD17">
        <v>0</v>
      </c>
      <c r="AE17">
        <v>53.905351000000003</v>
      </c>
      <c r="AF17">
        <v>8.7128630000000005</v>
      </c>
      <c r="AG17">
        <v>44.386682999999998</v>
      </c>
      <c r="AH17">
        <v>0</v>
      </c>
      <c r="AI17">
        <v>0</v>
      </c>
      <c r="AJ17">
        <v>0</v>
      </c>
      <c r="AK17">
        <v>59.301364999999997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0.51239999999999997</v>
      </c>
      <c r="AQ17">
        <v>31.158602999999999</v>
      </c>
      <c r="AR17">
        <v>50.783999999999999</v>
      </c>
      <c r="AS17">
        <v>34.647410000000001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91.769312999999968</v>
      </c>
      <c r="BA17">
        <f t="shared" si="1"/>
        <v>2881.1048109999997</v>
      </c>
      <c r="BD17">
        <v>4.2938999999999998</v>
      </c>
      <c r="BE17">
        <v>0</v>
      </c>
      <c r="BF17">
        <v>2.2110999999999999E-2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3.542468</v>
      </c>
      <c r="BR17">
        <v>2.5514760000000001</v>
      </c>
      <c r="BS17">
        <v>1.61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1.67</v>
      </c>
      <c r="CC17">
        <v>0.74</v>
      </c>
      <c r="CD17">
        <v>0.41</v>
      </c>
      <c r="CE17">
        <v>0.87</v>
      </c>
      <c r="CF17">
        <v>0.18</v>
      </c>
      <c r="CG17">
        <v>3.78</v>
      </c>
      <c r="CH17">
        <v>0</v>
      </c>
      <c r="CI17">
        <v>7.89</v>
      </c>
      <c r="CJ17">
        <v>1.94</v>
      </c>
      <c r="CK17">
        <v>1.85</v>
      </c>
      <c r="CL17">
        <v>5.313701</v>
      </c>
      <c r="CM17">
        <v>1.870228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2.4385859999999999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91.769312999999968</v>
      </c>
    </row>
    <row r="18" spans="1:114">
      <c r="A18" t="s">
        <v>60</v>
      </c>
      <c r="B18">
        <v>0</v>
      </c>
      <c r="C18">
        <v>39.070565000000002</v>
      </c>
      <c r="D18">
        <v>6.4145700000000003</v>
      </c>
      <c r="E18">
        <v>0</v>
      </c>
      <c r="F18">
        <v>0</v>
      </c>
      <c r="G18">
        <v>73.287536000000003</v>
      </c>
      <c r="H18">
        <v>0</v>
      </c>
      <c r="I18">
        <v>91.211347000000004</v>
      </c>
      <c r="J18">
        <v>6.0807570000000002</v>
      </c>
      <c r="K18">
        <v>344.673159</v>
      </c>
      <c r="L18">
        <v>661.459879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346.5</v>
      </c>
      <c r="V18">
        <v>20.731850000000001</v>
      </c>
      <c r="W18">
        <v>32.777999999999999</v>
      </c>
      <c r="X18">
        <v>147.515625</v>
      </c>
      <c r="Y18">
        <v>0</v>
      </c>
      <c r="Z18">
        <v>19.6614</v>
      </c>
      <c r="AA18">
        <v>0</v>
      </c>
      <c r="AB18">
        <v>29.001777000000001</v>
      </c>
      <c r="AC18">
        <v>21.139358999999999</v>
      </c>
      <c r="AD18">
        <v>0</v>
      </c>
      <c r="AE18">
        <v>53.905351000000003</v>
      </c>
      <c r="AF18">
        <v>8.7128630000000005</v>
      </c>
      <c r="AG18">
        <v>44.386682999999998</v>
      </c>
      <c r="AH18">
        <v>20.168392999999998</v>
      </c>
      <c r="AI18">
        <v>0</v>
      </c>
      <c r="AJ18">
        <v>0</v>
      </c>
      <c r="AK18">
        <v>59.301364999999997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0.51239999999999997</v>
      </c>
      <c r="AQ18">
        <v>31.158602999999999</v>
      </c>
      <c r="AR18">
        <v>50.783999999999999</v>
      </c>
      <c r="AS18">
        <v>34.647410000000001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92.157987999999975</v>
      </c>
      <c r="BA18">
        <f t="shared" si="1"/>
        <v>2901.6618789999998</v>
      </c>
      <c r="BD18">
        <v>4.2938999999999998</v>
      </c>
      <c r="BE18">
        <v>0</v>
      </c>
      <c r="BF18">
        <v>2.2110999999999999E-2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3.542468</v>
      </c>
      <c r="BR18">
        <v>2.5514760000000001</v>
      </c>
      <c r="BS18">
        <v>1.61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1.67</v>
      </c>
      <c r="CC18">
        <v>0.74</v>
      </c>
      <c r="CD18">
        <v>0.41</v>
      </c>
      <c r="CE18">
        <v>0.87</v>
      </c>
      <c r="CF18">
        <v>0.18</v>
      </c>
      <c r="CG18">
        <v>3.78</v>
      </c>
      <c r="CH18">
        <v>0.38867499999999999</v>
      </c>
      <c r="CI18">
        <v>7.89</v>
      </c>
      <c r="CJ18">
        <v>1.94</v>
      </c>
      <c r="CK18">
        <v>1.85</v>
      </c>
      <c r="CL18">
        <v>5.313701</v>
      </c>
      <c r="CM18">
        <v>1.870228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2.4385859999999999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92.157987999999975</v>
      </c>
    </row>
    <row r="19" spans="1:114">
      <c r="A19" t="s">
        <v>61</v>
      </c>
      <c r="B19">
        <v>0</v>
      </c>
      <c r="C19">
        <v>39.070565000000002</v>
      </c>
      <c r="D19">
        <v>6.4145700000000003</v>
      </c>
      <c r="E19">
        <v>0</v>
      </c>
      <c r="F19">
        <v>0</v>
      </c>
      <c r="G19">
        <v>73.287536000000003</v>
      </c>
      <c r="H19">
        <v>0</v>
      </c>
      <c r="I19">
        <v>91.211347000000004</v>
      </c>
      <c r="J19">
        <v>6.0807570000000002</v>
      </c>
      <c r="K19">
        <v>344.673159</v>
      </c>
      <c r="L19">
        <v>661.459879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20.731850000000001</v>
      </c>
      <c r="W19">
        <v>32.777999999999999</v>
      </c>
      <c r="X19">
        <v>147.515625</v>
      </c>
      <c r="Y19">
        <v>0</v>
      </c>
      <c r="Z19">
        <v>19.6614</v>
      </c>
      <c r="AA19">
        <v>0</v>
      </c>
      <c r="AB19">
        <v>29.001777000000001</v>
      </c>
      <c r="AC19">
        <v>21.139358999999999</v>
      </c>
      <c r="AD19">
        <v>0</v>
      </c>
      <c r="AE19">
        <v>53.905351000000003</v>
      </c>
      <c r="AF19">
        <v>8.7128630000000005</v>
      </c>
      <c r="AG19">
        <v>44.386682999999998</v>
      </c>
      <c r="AH19">
        <v>20.475525999999999</v>
      </c>
      <c r="AI19">
        <v>0</v>
      </c>
      <c r="AJ19">
        <v>0</v>
      </c>
      <c r="AK19">
        <v>59.301364999999997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0.51239999999999997</v>
      </c>
      <c r="AQ19">
        <v>31.158602999999999</v>
      </c>
      <c r="AR19">
        <v>50.783999999999999</v>
      </c>
      <c r="AS19">
        <v>34.647410000000001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92.154447999999974</v>
      </c>
      <c r="BA19">
        <f t="shared" si="1"/>
        <v>2904.4404720000002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3.542468</v>
      </c>
      <c r="BR19">
        <v>2.5514760000000001</v>
      </c>
      <c r="BS19">
        <v>1.61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1.67</v>
      </c>
      <c r="CC19">
        <v>0.74</v>
      </c>
      <c r="CD19">
        <v>0.41</v>
      </c>
      <c r="CE19">
        <v>0.87</v>
      </c>
      <c r="CF19">
        <v>0.18</v>
      </c>
      <c r="CG19">
        <v>3.78</v>
      </c>
      <c r="CH19">
        <v>0.39574100000000001</v>
      </c>
      <c r="CI19">
        <v>7.89</v>
      </c>
      <c r="CJ19">
        <v>1.94</v>
      </c>
      <c r="CK19">
        <v>1.85</v>
      </c>
      <c r="CL19">
        <v>5.313701</v>
      </c>
      <c r="CM19">
        <v>1.870228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2.4277950000000001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92.154447999999974</v>
      </c>
    </row>
    <row r="20" spans="1:114">
      <c r="A20" t="s">
        <v>62</v>
      </c>
      <c r="B20">
        <v>0</v>
      </c>
      <c r="C20">
        <v>39.070565000000002</v>
      </c>
      <c r="D20">
        <v>6.4145700000000003</v>
      </c>
      <c r="E20">
        <v>0</v>
      </c>
      <c r="F20">
        <v>0</v>
      </c>
      <c r="G20">
        <v>73.287536000000003</v>
      </c>
      <c r="H20">
        <v>0</v>
      </c>
      <c r="I20">
        <v>91.211347000000004</v>
      </c>
      <c r="J20">
        <v>6.0807570000000002</v>
      </c>
      <c r="K20">
        <v>344.673159</v>
      </c>
      <c r="L20">
        <v>661.459879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20.731850000000001</v>
      </c>
      <c r="W20">
        <v>32.777999999999999</v>
      </c>
      <c r="X20">
        <v>147.515625</v>
      </c>
      <c r="Y20">
        <v>0</v>
      </c>
      <c r="Z20">
        <v>19.6614</v>
      </c>
      <c r="AA20">
        <v>0</v>
      </c>
      <c r="AB20">
        <v>29.001777000000001</v>
      </c>
      <c r="AC20">
        <v>21.139358999999999</v>
      </c>
      <c r="AD20">
        <v>0</v>
      </c>
      <c r="AE20">
        <v>53.905351000000003</v>
      </c>
      <c r="AF20">
        <v>8.7128630000000005</v>
      </c>
      <c r="AG20">
        <v>44.386682999999998</v>
      </c>
      <c r="AH20">
        <v>20.475525999999999</v>
      </c>
      <c r="AI20">
        <v>0</v>
      </c>
      <c r="AJ20">
        <v>0</v>
      </c>
      <c r="AK20">
        <v>59.301364999999997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0.51239999999999997</v>
      </c>
      <c r="AQ20">
        <v>31.158602999999999</v>
      </c>
      <c r="AR20">
        <v>50.783999999999999</v>
      </c>
      <c r="AS20">
        <v>34.647410000000001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92.154447999999974</v>
      </c>
      <c r="BA20">
        <f t="shared" si="1"/>
        <v>2904.4404720000002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3.542468</v>
      </c>
      <c r="BR20">
        <v>2.5514760000000001</v>
      </c>
      <c r="BS20">
        <v>1.61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1.67</v>
      </c>
      <c r="CC20">
        <v>0.74</v>
      </c>
      <c r="CD20">
        <v>0.41</v>
      </c>
      <c r="CE20">
        <v>0.87</v>
      </c>
      <c r="CF20">
        <v>0.18</v>
      </c>
      <c r="CG20">
        <v>3.78</v>
      </c>
      <c r="CH20">
        <v>0.39574100000000001</v>
      </c>
      <c r="CI20">
        <v>7.89</v>
      </c>
      <c r="CJ20">
        <v>1.94</v>
      </c>
      <c r="CK20">
        <v>1.85</v>
      </c>
      <c r="CL20">
        <v>5.313701</v>
      </c>
      <c r="CM20">
        <v>1.870228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2.4277950000000001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92.154447999999974</v>
      </c>
    </row>
    <row r="21" spans="1:114">
      <c r="A21" t="s">
        <v>63</v>
      </c>
      <c r="B21">
        <v>0</v>
      </c>
      <c r="C21">
        <v>39.070565000000002</v>
      </c>
      <c r="D21">
        <v>6.4145700000000003</v>
      </c>
      <c r="E21">
        <v>0</v>
      </c>
      <c r="F21">
        <v>0</v>
      </c>
      <c r="G21">
        <v>73.287536000000003</v>
      </c>
      <c r="H21">
        <v>0</v>
      </c>
      <c r="I21">
        <v>91.211347000000004</v>
      </c>
      <c r="J21">
        <v>6.0807570000000002</v>
      </c>
      <c r="K21">
        <v>344.673159</v>
      </c>
      <c r="L21">
        <v>661.459879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20.731850000000001</v>
      </c>
      <c r="W21">
        <v>32.777999999999999</v>
      </c>
      <c r="X21">
        <v>147.515625</v>
      </c>
      <c r="Y21">
        <v>0</v>
      </c>
      <c r="Z21">
        <v>19.6614</v>
      </c>
      <c r="AA21">
        <v>0</v>
      </c>
      <c r="AB21">
        <v>29.001777000000001</v>
      </c>
      <c r="AC21">
        <v>21.139358999999999</v>
      </c>
      <c r="AD21">
        <v>0</v>
      </c>
      <c r="AE21">
        <v>53.905351000000003</v>
      </c>
      <c r="AF21">
        <v>8.7128630000000005</v>
      </c>
      <c r="AG21">
        <v>44.386682999999998</v>
      </c>
      <c r="AH21">
        <v>20.475525999999999</v>
      </c>
      <c r="AI21">
        <v>3.4724400000000002</v>
      </c>
      <c r="AJ21">
        <v>0</v>
      </c>
      <c r="AK21">
        <v>59.301364999999997</v>
      </c>
      <c r="AL21">
        <v>53.451999999999998</v>
      </c>
      <c r="AM21">
        <v>17.179061999999998</v>
      </c>
      <c r="AN21">
        <v>1.0753569999999999</v>
      </c>
      <c r="AO21">
        <v>0</v>
      </c>
      <c r="AP21">
        <v>0.51239999999999997</v>
      </c>
      <c r="AQ21">
        <v>31.158602999999999</v>
      </c>
      <c r="AR21">
        <v>50.783999999999999</v>
      </c>
      <c r="AS21">
        <v>34.647410000000001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92.124447999999973</v>
      </c>
      <c r="BA21">
        <f t="shared" si="1"/>
        <v>2907.882912</v>
      </c>
      <c r="BD21">
        <v>4.2938999999999998</v>
      </c>
      <c r="BE21">
        <v>0</v>
      </c>
      <c r="BF21">
        <v>2.2296E-2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3.542468</v>
      </c>
      <c r="BR21">
        <v>2.5514760000000001</v>
      </c>
      <c r="BS21">
        <v>1.61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1.67</v>
      </c>
      <c r="CC21">
        <v>0.74</v>
      </c>
      <c r="CD21">
        <v>0.41</v>
      </c>
      <c r="CE21">
        <v>0.87</v>
      </c>
      <c r="CF21">
        <v>0.18</v>
      </c>
      <c r="CG21">
        <v>3.78</v>
      </c>
      <c r="CH21">
        <v>0.39574100000000001</v>
      </c>
      <c r="CI21">
        <v>7.86</v>
      </c>
      <c r="CJ21">
        <v>1.94</v>
      </c>
      <c r="CK21">
        <v>1.85</v>
      </c>
      <c r="CL21">
        <v>5.313701</v>
      </c>
      <c r="CM21">
        <v>1.870228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2.4277950000000001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92.124447999999973</v>
      </c>
    </row>
    <row r="22" spans="1:114">
      <c r="A22" t="s">
        <v>64</v>
      </c>
      <c r="B22">
        <v>0</v>
      </c>
      <c r="C22">
        <v>39.070565000000002</v>
      </c>
      <c r="D22">
        <v>6.4145700000000003</v>
      </c>
      <c r="E22">
        <v>0</v>
      </c>
      <c r="F22">
        <v>0</v>
      </c>
      <c r="G22">
        <v>73.287536000000003</v>
      </c>
      <c r="H22">
        <v>0</v>
      </c>
      <c r="I22">
        <v>91.211347000000004</v>
      </c>
      <c r="J22">
        <v>6.0807570000000002</v>
      </c>
      <c r="K22">
        <v>344.673159</v>
      </c>
      <c r="L22">
        <v>661.459879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20.731850000000001</v>
      </c>
      <c r="W22">
        <v>32.777999999999999</v>
      </c>
      <c r="X22">
        <v>147.515625</v>
      </c>
      <c r="Y22">
        <v>0</v>
      </c>
      <c r="Z22">
        <v>19.6614</v>
      </c>
      <c r="AA22">
        <v>14.04936</v>
      </c>
      <c r="AB22">
        <v>29.001777000000001</v>
      </c>
      <c r="AC22">
        <v>21.139358999999999</v>
      </c>
      <c r="AD22">
        <v>0</v>
      </c>
      <c r="AE22">
        <v>53.905351000000003</v>
      </c>
      <c r="AF22">
        <v>8.7128630000000005</v>
      </c>
      <c r="AG22">
        <v>44.386682999999998</v>
      </c>
      <c r="AH22">
        <v>20.475525999999999</v>
      </c>
      <c r="AI22">
        <v>6.9448809999999996</v>
      </c>
      <c r="AJ22">
        <v>0</v>
      </c>
      <c r="AK22">
        <v>59.301364999999997</v>
      </c>
      <c r="AL22">
        <v>53.451999999999998</v>
      </c>
      <c r="AM22">
        <v>17.179061999999998</v>
      </c>
      <c r="AN22">
        <v>1.0753569999999999</v>
      </c>
      <c r="AO22">
        <v>0</v>
      </c>
      <c r="AP22">
        <v>0.51239999999999997</v>
      </c>
      <c r="AQ22">
        <v>20.772402</v>
      </c>
      <c r="AR22">
        <v>50.783999999999999</v>
      </c>
      <c r="AS22">
        <v>34.647410000000001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92.124447999999973</v>
      </c>
      <c r="BA22">
        <f t="shared" si="1"/>
        <v>2915.0185120000001</v>
      </c>
      <c r="BD22">
        <v>4.2938999999999998</v>
      </c>
      <c r="BE22">
        <v>0</v>
      </c>
      <c r="BF22">
        <v>2.2296E-2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3.542468</v>
      </c>
      <c r="BR22">
        <v>2.5514760000000001</v>
      </c>
      <c r="BS22">
        <v>1.61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1.67</v>
      </c>
      <c r="CC22">
        <v>0.74</v>
      </c>
      <c r="CD22">
        <v>0.41</v>
      </c>
      <c r="CE22">
        <v>0.87</v>
      </c>
      <c r="CF22">
        <v>0.18</v>
      </c>
      <c r="CG22">
        <v>3.78</v>
      </c>
      <c r="CH22">
        <v>0.39574100000000001</v>
      </c>
      <c r="CI22">
        <v>7.86</v>
      </c>
      <c r="CJ22">
        <v>1.94</v>
      </c>
      <c r="CK22">
        <v>1.85</v>
      </c>
      <c r="CL22">
        <v>5.313701</v>
      </c>
      <c r="CM22">
        <v>1.870228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2.4277950000000001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92.124447999999973</v>
      </c>
    </row>
    <row r="23" spans="1:114">
      <c r="A23" t="s">
        <v>65</v>
      </c>
      <c r="B23">
        <v>0</v>
      </c>
      <c r="C23">
        <v>39.070565000000002</v>
      </c>
      <c r="D23">
        <v>6.4145700000000003</v>
      </c>
      <c r="E23">
        <v>0</v>
      </c>
      <c r="F23">
        <v>0</v>
      </c>
      <c r="G23">
        <v>73.287536000000003</v>
      </c>
      <c r="H23">
        <v>0</v>
      </c>
      <c r="I23">
        <v>91.211347000000004</v>
      </c>
      <c r="J23">
        <v>6.0807570000000002</v>
      </c>
      <c r="K23">
        <v>344.673159</v>
      </c>
      <c r="L23">
        <v>661.459879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20.731850000000001</v>
      </c>
      <c r="W23">
        <v>32.777999999999999</v>
      </c>
      <c r="X23">
        <v>147.515625</v>
      </c>
      <c r="Y23">
        <v>0</v>
      </c>
      <c r="Z23">
        <v>19.6614</v>
      </c>
      <c r="AA23">
        <v>28.09872</v>
      </c>
      <c r="AB23">
        <v>29.001777000000001</v>
      </c>
      <c r="AC23">
        <v>21.139358999999999</v>
      </c>
      <c r="AD23">
        <v>0</v>
      </c>
      <c r="AE23">
        <v>53.905351000000003</v>
      </c>
      <c r="AF23">
        <v>8.7128630000000005</v>
      </c>
      <c r="AG23">
        <v>44.386682999999998</v>
      </c>
      <c r="AH23">
        <v>20.475525999999999</v>
      </c>
      <c r="AI23">
        <v>36.113380999999997</v>
      </c>
      <c r="AJ23">
        <v>0</v>
      </c>
      <c r="AK23">
        <v>59.301364999999997</v>
      </c>
      <c r="AL23">
        <v>53.451999999999998</v>
      </c>
      <c r="AM23">
        <v>17.179061999999998</v>
      </c>
      <c r="AN23">
        <v>1.0753569999999999</v>
      </c>
      <c r="AO23">
        <v>0</v>
      </c>
      <c r="AP23">
        <v>0.51239999999999997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92.134262999999976</v>
      </c>
      <c r="BA23">
        <f t="shared" si="1"/>
        <v>2939.6817850000007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3.542468</v>
      </c>
      <c r="BR23">
        <v>2.5514760000000001</v>
      </c>
      <c r="BS23">
        <v>1.61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1.67</v>
      </c>
      <c r="CC23">
        <v>0.74</v>
      </c>
      <c r="CD23">
        <v>0.41</v>
      </c>
      <c r="CE23">
        <v>0.87</v>
      </c>
      <c r="CF23">
        <v>0.19</v>
      </c>
      <c r="CG23">
        <v>3.78</v>
      </c>
      <c r="CH23">
        <v>0.39574100000000001</v>
      </c>
      <c r="CI23">
        <v>7.86</v>
      </c>
      <c r="CJ23">
        <v>1.94</v>
      </c>
      <c r="CK23">
        <v>1.85</v>
      </c>
      <c r="CL23">
        <v>5.313701</v>
      </c>
      <c r="CM23">
        <v>1.870228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2.4277950000000001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92.134262999999976</v>
      </c>
    </row>
    <row r="24" spans="1:114">
      <c r="A24" t="s">
        <v>66</v>
      </c>
      <c r="B24">
        <v>0</v>
      </c>
      <c r="C24">
        <v>39.070565000000002</v>
      </c>
      <c r="D24">
        <v>6.4145700000000003</v>
      </c>
      <c r="E24">
        <v>0</v>
      </c>
      <c r="F24">
        <v>0</v>
      </c>
      <c r="G24">
        <v>73.287536000000003</v>
      </c>
      <c r="H24">
        <v>0</v>
      </c>
      <c r="I24">
        <v>91.211347000000004</v>
      </c>
      <c r="J24">
        <v>6.0807570000000002</v>
      </c>
      <c r="K24">
        <v>344.673159</v>
      </c>
      <c r="L24">
        <v>661.459879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20.731850000000001</v>
      </c>
      <c r="W24">
        <v>32.777999999999999</v>
      </c>
      <c r="X24">
        <v>147.515625</v>
      </c>
      <c r="Y24">
        <v>0</v>
      </c>
      <c r="Z24">
        <v>19.6614</v>
      </c>
      <c r="AA24">
        <v>42.14808</v>
      </c>
      <c r="AB24">
        <v>29.001777000000001</v>
      </c>
      <c r="AC24">
        <v>21.139358999999999</v>
      </c>
      <c r="AD24">
        <v>0</v>
      </c>
      <c r="AE24">
        <v>53.905351000000003</v>
      </c>
      <c r="AF24">
        <v>8.7128630000000005</v>
      </c>
      <c r="AG24">
        <v>44.386682999999998</v>
      </c>
      <c r="AH24">
        <v>40.951051999999997</v>
      </c>
      <c r="AI24">
        <v>36.113380999999997</v>
      </c>
      <c r="AJ24">
        <v>0</v>
      </c>
      <c r="AK24">
        <v>59.301364999999997</v>
      </c>
      <c r="AL24">
        <v>53.451999999999998</v>
      </c>
      <c r="AM24">
        <v>17.179061999999998</v>
      </c>
      <c r="AN24">
        <v>1.0753569999999999</v>
      </c>
      <c r="AO24">
        <v>0</v>
      </c>
      <c r="AP24">
        <v>0.51239999999999997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92.530005999999972</v>
      </c>
      <c r="BA24">
        <f t="shared" si="1"/>
        <v>2974.602414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3.542468</v>
      </c>
      <c r="BR24">
        <v>2.5514760000000001</v>
      </c>
      <c r="BS24">
        <v>1.61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1.67</v>
      </c>
      <c r="CC24">
        <v>0.74</v>
      </c>
      <c r="CD24">
        <v>0.41</v>
      </c>
      <c r="CE24">
        <v>0.87</v>
      </c>
      <c r="CF24">
        <v>0.19</v>
      </c>
      <c r="CG24">
        <v>3.78</v>
      </c>
      <c r="CH24">
        <v>0.79148399999999997</v>
      </c>
      <c r="CI24">
        <v>7.86</v>
      </c>
      <c r="CJ24">
        <v>1.94</v>
      </c>
      <c r="CK24">
        <v>1.85</v>
      </c>
      <c r="CL24">
        <v>5.313701</v>
      </c>
      <c r="CM24">
        <v>1.870228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2.4277950000000001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92.530005999999972</v>
      </c>
    </row>
    <row r="25" spans="1:114">
      <c r="A25" t="s">
        <v>67</v>
      </c>
      <c r="B25">
        <v>0</v>
      </c>
      <c r="C25">
        <v>39.070565000000002</v>
      </c>
      <c r="D25">
        <v>6.4145700000000003</v>
      </c>
      <c r="E25">
        <v>0</v>
      </c>
      <c r="F25">
        <v>0</v>
      </c>
      <c r="G25">
        <v>73.287536000000003</v>
      </c>
      <c r="H25">
        <v>0</v>
      </c>
      <c r="I25">
        <v>91.211347000000004</v>
      </c>
      <c r="J25">
        <v>6.0807570000000002</v>
      </c>
      <c r="K25">
        <v>344.673159</v>
      </c>
      <c r="L25">
        <v>661.459879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20.731850000000001</v>
      </c>
      <c r="W25">
        <v>32.777999999999999</v>
      </c>
      <c r="X25">
        <v>147.515625</v>
      </c>
      <c r="Y25">
        <v>0</v>
      </c>
      <c r="Z25">
        <v>19.6614</v>
      </c>
      <c r="AA25">
        <v>42.14808</v>
      </c>
      <c r="AB25">
        <v>29.001777000000001</v>
      </c>
      <c r="AC25">
        <v>31.709733</v>
      </c>
      <c r="AD25">
        <v>9.9151360000000004</v>
      </c>
      <c r="AE25">
        <v>53.905351000000003</v>
      </c>
      <c r="AF25">
        <v>8.7128630000000005</v>
      </c>
      <c r="AG25">
        <v>44.386682999999998</v>
      </c>
      <c r="AH25">
        <v>51.188814999999998</v>
      </c>
      <c r="AI25">
        <v>36.113380999999997</v>
      </c>
      <c r="AJ25">
        <v>0</v>
      </c>
      <c r="AK25">
        <v>59.301364999999997</v>
      </c>
      <c r="AL25">
        <v>53.451999999999998</v>
      </c>
      <c r="AM25">
        <v>17.179061999999998</v>
      </c>
      <c r="AN25">
        <v>1.0753569999999999</v>
      </c>
      <c r="AO25">
        <v>0</v>
      </c>
      <c r="AP25">
        <v>0.51239999999999997</v>
      </c>
      <c r="AQ25">
        <v>0</v>
      </c>
      <c r="AR25">
        <v>50.783999999999999</v>
      </c>
      <c r="AS25">
        <v>34.647410000000001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92.727876999999978</v>
      </c>
      <c r="BA25">
        <f t="shared" si="1"/>
        <v>3003.3155580000002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3.542468</v>
      </c>
      <c r="BR25">
        <v>2.5514760000000001</v>
      </c>
      <c r="BS25">
        <v>1.61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1.67</v>
      </c>
      <c r="CC25">
        <v>0.74</v>
      </c>
      <c r="CD25">
        <v>0.41</v>
      </c>
      <c r="CE25">
        <v>0.87</v>
      </c>
      <c r="CF25">
        <v>0.19</v>
      </c>
      <c r="CG25">
        <v>3.78</v>
      </c>
      <c r="CH25">
        <v>0.98935499999999998</v>
      </c>
      <c r="CI25">
        <v>7.86</v>
      </c>
      <c r="CJ25">
        <v>1.94</v>
      </c>
      <c r="CK25">
        <v>1.85</v>
      </c>
      <c r="CL25">
        <v>5.313701</v>
      </c>
      <c r="CM25">
        <v>1.870228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2.4277950000000001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92.727876999999978</v>
      </c>
    </row>
    <row r="26" spans="1:114">
      <c r="A26" t="s">
        <v>68</v>
      </c>
      <c r="B26">
        <v>0</v>
      </c>
      <c r="C26">
        <v>39.070565000000002</v>
      </c>
      <c r="D26">
        <v>6.4145700000000003</v>
      </c>
      <c r="E26">
        <v>0</v>
      </c>
      <c r="F26">
        <v>0</v>
      </c>
      <c r="G26">
        <v>73.287536000000003</v>
      </c>
      <c r="H26">
        <v>0</v>
      </c>
      <c r="I26">
        <v>91.211347000000004</v>
      </c>
      <c r="J26">
        <v>6.0807570000000002</v>
      </c>
      <c r="K26">
        <v>344.673159</v>
      </c>
      <c r="L26">
        <v>661.459879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20.731850000000001</v>
      </c>
      <c r="W26">
        <v>32.777999999999999</v>
      </c>
      <c r="X26">
        <v>147.515625</v>
      </c>
      <c r="Y26">
        <v>0</v>
      </c>
      <c r="Z26">
        <v>19.6614</v>
      </c>
      <c r="AA26">
        <v>42.14808</v>
      </c>
      <c r="AB26">
        <v>29.001777000000001</v>
      </c>
      <c r="AC26">
        <v>31.709733</v>
      </c>
      <c r="AD26">
        <v>18.680690999999999</v>
      </c>
      <c r="AE26">
        <v>53.905351000000003</v>
      </c>
      <c r="AF26">
        <v>8.7128630000000005</v>
      </c>
      <c r="AG26">
        <v>44.386682999999998</v>
      </c>
      <c r="AH26">
        <v>70.128675999999999</v>
      </c>
      <c r="AI26">
        <v>36.113380999999997</v>
      </c>
      <c r="AJ26">
        <v>0</v>
      </c>
      <c r="AK26">
        <v>59.301364999999997</v>
      </c>
      <c r="AL26">
        <v>53.451999999999998</v>
      </c>
      <c r="AM26">
        <v>17.179061999999998</v>
      </c>
      <c r="AN26">
        <v>1.0753569999999999</v>
      </c>
      <c r="AO26">
        <v>0</v>
      </c>
      <c r="AP26">
        <v>0.51239999999999997</v>
      </c>
      <c r="AQ26">
        <v>0</v>
      </c>
      <c r="AR26">
        <v>50.783999999999999</v>
      </c>
      <c r="AS26">
        <v>34.647410000000001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93.158283999999966</v>
      </c>
      <c r="BA26">
        <f t="shared" si="1"/>
        <v>3031.4513810000003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3.542468</v>
      </c>
      <c r="BR26">
        <v>2.5514760000000001</v>
      </c>
      <c r="BS26">
        <v>1.61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1.67</v>
      </c>
      <c r="CC26">
        <v>0.8</v>
      </c>
      <c r="CD26">
        <v>0.42</v>
      </c>
      <c r="CE26">
        <v>0.87</v>
      </c>
      <c r="CF26">
        <v>0.19</v>
      </c>
      <c r="CG26">
        <v>3.78</v>
      </c>
      <c r="CH26">
        <v>1.3497619999999999</v>
      </c>
      <c r="CI26">
        <v>7.86</v>
      </c>
      <c r="CJ26">
        <v>1.94</v>
      </c>
      <c r="CK26">
        <v>1.85</v>
      </c>
      <c r="CL26">
        <v>5.313701</v>
      </c>
      <c r="CM26">
        <v>1.870228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2.4277950000000001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93.158283999999966</v>
      </c>
    </row>
    <row r="27" spans="1:114">
      <c r="A27" t="s">
        <v>69</v>
      </c>
      <c r="B27">
        <v>0</v>
      </c>
      <c r="C27">
        <v>39.070565000000002</v>
      </c>
      <c r="D27">
        <v>6.4145700000000003</v>
      </c>
      <c r="E27">
        <v>0</v>
      </c>
      <c r="F27">
        <v>0</v>
      </c>
      <c r="G27">
        <v>73.287536000000003</v>
      </c>
      <c r="H27">
        <v>0</v>
      </c>
      <c r="I27">
        <v>91.211347000000004</v>
      </c>
      <c r="J27">
        <v>6.0807570000000002</v>
      </c>
      <c r="K27">
        <v>344.673159</v>
      </c>
      <c r="L27">
        <v>661.459879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20.731850000000001</v>
      </c>
      <c r="W27">
        <v>32.777999999999999</v>
      </c>
      <c r="X27">
        <v>147.515625</v>
      </c>
      <c r="Y27">
        <v>0</v>
      </c>
      <c r="Z27">
        <v>19.6614</v>
      </c>
      <c r="AA27">
        <v>42.14808</v>
      </c>
      <c r="AB27">
        <v>29.001777000000001</v>
      </c>
      <c r="AC27">
        <v>31.709733</v>
      </c>
      <c r="AD27">
        <v>18.680690999999999</v>
      </c>
      <c r="AE27">
        <v>53.905351000000003</v>
      </c>
      <c r="AF27">
        <v>8.7128630000000005</v>
      </c>
      <c r="AG27">
        <v>44.386682999999998</v>
      </c>
      <c r="AH27">
        <v>61.426577999999999</v>
      </c>
      <c r="AI27">
        <v>36.113380999999997</v>
      </c>
      <c r="AJ27">
        <v>0</v>
      </c>
      <c r="AK27">
        <v>59.301364999999997</v>
      </c>
      <c r="AL27">
        <v>53.451999999999998</v>
      </c>
      <c r="AM27">
        <v>17.179061999999998</v>
      </c>
      <c r="AN27">
        <v>1.0753569999999999</v>
      </c>
      <c r="AO27">
        <v>0</v>
      </c>
      <c r="AP27">
        <v>0.51239999999999997</v>
      </c>
      <c r="AQ27">
        <v>0</v>
      </c>
      <c r="AR27">
        <v>50.783999999999999</v>
      </c>
      <c r="AS27">
        <v>34.647410000000001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92.974166999999966</v>
      </c>
      <c r="BA27">
        <f t="shared" si="1"/>
        <v>3022.5651660000003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3.542468</v>
      </c>
      <c r="BR27">
        <v>2.5514760000000001</v>
      </c>
      <c r="BS27">
        <v>1.61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1.67</v>
      </c>
      <c r="CC27">
        <v>0.8</v>
      </c>
      <c r="CD27">
        <v>0.42</v>
      </c>
      <c r="CE27">
        <v>0.87</v>
      </c>
      <c r="CF27">
        <v>0.19</v>
      </c>
      <c r="CG27">
        <v>3.78</v>
      </c>
      <c r="CH27">
        <v>1.187225</v>
      </c>
      <c r="CI27">
        <v>7.86</v>
      </c>
      <c r="CJ27">
        <v>1.94</v>
      </c>
      <c r="CK27">
        <v>1.85</v>
      </c>
      <c r="CL27">
        <v>5.313701</v>
      </c>
      <c r="CM27">
        <v>1.870228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2.406215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92.974166999999966</v>
      </c>
    </row>
    <row r="28" spans="1:114">
      <c r="A28" t="s">
        <v>70</v>
      </c>
      <c r="B28">
        <v>0</v>
      </c>
      <c r="C28">
        <v>39.070565000000002</v>
      </c>
      <c r="D28">
        <v>6.4145700000000003</v>
      </c>
      <c r="E28">
        <v>0</v>
      </c>
      <c r="F28">
        <v>0</v>
      </c>
      <c r="G28">
        <v>73.287536000000003</v>
      </c>
      <c r="H28">
        <v>0</v>
      </c>
      <c r="I28">
        <v>91.211347000000004</v>
      </c>
      <c r="J28">
        <v>6.0807570000000002</v>
      </c>
      <c r="K28">
        <v>344.673159</v>
      </c>
      <c r="L28">
        <v>661.459879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20.731850000000001</v>
      </c>
      <c r="W28">
        <v>32.777999999999999</v>
      </c>
      <c r="X28">
        <v>147.515625</v>
      </c>
      <c r="Y28">
        <v>0</v>
      </c>
      <c r="Z28">
        <v>19.6614</v>
      </c>
      <c r="AA28">
        <v>42.14808</v>
      </c>
      <c r="AB28">
        <v>29.001777000000001</v>
      </c>
      <c r="AC28">
        <v>31.709733</v>
      </c>
      <c r="AD28">
        <v>18.680690999999999</v>
      </c>
      <c r="AE28">
        <v>53.905351000000003</v>
      </c>
      <c r="AF28">
        <v>8.7128630000000005</v>
      </c>
      <c r="AG28">
        <v>44.386682999999998</v>
      </c>
      <c r="AH28">
        <v>75.861823999999999</v>
      </c>
      <c r="AI28">
        <v>36.113380999999997</v>
      </c>
      <c r="AJ28">
        <v>0</v>
      </c>
      <c r="AK28">
        <v>59.301364999999997</v>
      </c>
      <c r="AL28">
        <v>53.451999999999998</v>
      </c>
      <c r="AM28">
        <v>17.179061999999998</v>
      </c>
      <c r="AN28">
        <v>1.0753569999999999</v>
      </c>
      <c r="AO28">
        <v>0</v>
      </c>
      <c r="AP28">
        <v>0.51239999999999997</v>
      </c>
      <c r="AQ28">
        <v>0</v>
      </c>
      <c r="AR28">
        <v>50.783999999999999</v>
      </c>
      <c r="AS28">
        <v>34.647410000000001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93.249773999999974</v>
      </c>
      <c r="BA28">
        <f t="shared" si="1"/>
        <v>3037.2760190000004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3.542468</v>
      </c>
      <c r="BR28">
        <v>2.5514760000000001</v>
      </c>
      <c r="BS28">
        <v>1.61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1.67</v>
      </c>
      <c r="CC28">
        <v>0.8</v>
      </c>
      <c r="CD28">
        <v>0.42</v>
      </c>
      <c r="CE28">
        <v>0.87</v>
      </c>
      <c r="CF28">
        <v>0.19</v>
      </c>
      <c r="CG28">
        <v>3.78</v>
      </c>
      <c r="CH28">
        <v>1.4628319999999999</v>
      </c>
      <c r="CI28">
        <v>7.86</v>
      </c>
      <c r="CJ28">
        <v>1.94</v>
      </c>
      <c r="CK28">
        <v>1.85</v>
      </c>
      <c r="CL28">
        <v>5.313701</v>
      </c>
      <c r="CM28">
        <v>1.870228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2.406215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93.249773999999974</v>
      </c>
    </row>
    <row r="29" spans="1:114">
      <c r="A29" t="s">
        <v>71</v>
      </c>
      <c r="B29">
        <v>0</v>
      </c>
      <c r="C29">
        <v>39.070565000000002</v>
      </c>
      <c r="D29">
        <v>6.4145700000000003</v>
      </c>
      <c r="E29">
        <v>0</v>
      </c>
      <c r="F29">
        <v>0</v>
      </c>
      <c r="G29">
        <v>73.287536000000003</v>
      </c>
      <c r="H29">
        <v>0</v>
      </c>
      <c r="I29">
        <v>91.211347000000004</v>
      </c>
      <c r="J29">
        <v>6.0807570000000002</v>
      </c>
      <c r="K29">
        <v>344.673159</v>
      </c>
      <c r="L29">
        <v>661.459879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20.731850000000001</v>
      </c>
      <c r="W29">
        <v>32.777999999999999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18.680690999999999</v>
      </c>
      <c r="AE29">
        <v>53.905351000000003</v>
      </c>
      <c r="AF29">
        <v>8.7128630000000005</v>
      </c>
      <c r="AG29">
        <v>44.386682999999998</v>
      </c>
      <c r="AH29">
        <v>75.861823999999999</v>
      </c>
      <c r="AI29">
        <v>6.9448809999999996</v>
      </c>
      <c r="AJ29">
        <v>0</v>
      </c>
      <c r="AK29">
        <v>59.301364999999997</v>
      </c>
      <c r="AL29">
        <v>83.664000000000001</v>
      </c>
      <c r="AM29">
        <v>17.179061999999998</v>
      </c>
      <c r="AN29">
        <v>1.0753569999999999</v>
      </c>
      <c r="AO29">
        <v>0</v>
      </c>
      <c r="AP29">
        <v>0.51239999999999997</v>
      </c>
      <c r="AQ29">
        <v>0</v>
      </c>
      <c r="AR29">
        <v>50.783999999999999</v>
      </c>
      <c r="AS29">
        <v>34.647410000000001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93.199698999999967</v>
      </c>
      <c r="BA29">
        <f t="shared" si="1"/>
        <v>3052.9028270000003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3.542468</v>
      </c>
      <c r="BR29">
        <v>2.5514760000000001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1.62</v>
      </c>
      <c r="CC29">
        <v>0.8</v>
      </c>
      <c r="CD29">
        <v>0.42</v>
      </c>
      <c r="CE29">
        <v>0.87</v>
      </c>
      <c r="CF29">
        <v>0.19</v>
      </c>
      <c r="CG29">
        <v>3.78</v>
      </c>
      <c r="CH29">
        <v>1.4628319999999999</v>
      </c>
      <c r="CI29">
        <v>7.86</v>
      </c>
      <c r="CJ29">
        <v>1.94</v>
      </c>
      <c r="CK29">
        <v>1.85</v>
      </c>
      <c r="CL29">
        <v>5.313701</v>
      </c>
      <c r="CM29">
        <v>1.870228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2.406215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93.199698999999967</v>
      </c>
    </row>
    <row r="30" spans="1:114">
      <c r="A30" t="s">
        <v>72</v>
      </c>
      <c r="B30">
        <v>0</v>
      </c>
      <c r="C30">
        <v>39.070565000000002</v>
      </c>
      <c r="D30">
        <v>6.4145700000000003</v>
      </c>
      <c r="E30">
        <v>0</v>
      </c>
      <c r="F30">
        <v>0</v>
      </c>
      <c r="G30">
        <v>73.287536000000003</v>
      </c>
      <c r="H30">
        <v>0</v>
      </c>
      <c r="I30">
        <v>91.211347000000004</v>
      </c>
      <c r="J30">
        <v>6.0807570000000002</v>
      </c>
      <c r="K30">
        <v>344.673159</v>
      </c>
      <c r="L30">
        <v>661.459879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20.731850000000001</v>
      </c>
      <c r="W30">
        <v>32.777999999999999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18.680690999999999</v>
      </c>
      <c r="AE30">
        <v>53.905351000000003</v>
      </c>
      <c r="AF30">
        <v>8.7128630000000005</v>
      </c>
      <c r="AG30">
        <v>44.386682999999998</v>
      </c>
      <c r="AH30">
        <v>75.861823999999999</v>
      </c>
      <c r="AI30">
        <v>3.4724400000000002</v>
      </c>
      <c r="AJ30">
        <v>0</v>
      </c>
      <c r="AK30">
        <v>59.301364999999997</v>
      </c>
      <c r="AL30">
        <v>83.664000000000001</v>
      </c>
      <c r="AM30">
        <v>17.179061999999998</v>
      </c>
      <c r="AN30">
        <v>1.0753569999999999</v>
      </c>
      <c r="AO30">
        <v>0</v>
      </c>
      <c r="AP30">
        <v>0.51239999999999997</v>
      </c>
      <c r="AQ30">
        <v>0</v>
      </c>
      <c r="AR30">
        <v>50.783999999999999</v>
      </c>
      <c r="AS30">
        <v>34.647410000000001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93.199698999999967</v>
      </c>
      <c r="BA30">
        <f t="shared" si="1"/>
        <v>3049.4303860000005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3.542468</v>
      </c>
      <c r="BR30">
        <v>2.5514760000000001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1.62</v>
      </c>
      <c r="CC30">
        <v>0.8</v>
      </c>
      <c r="CD30">
        <v>0.42</v>
      </c>
      <c r="CE30">
        <v>0.87</v>
      </c>
      <c r="CF30">
        <v>0.19</v>
      </c>
      <c r="CG30">
        <v>3.78</v>
      </c>
      <c r="CH30">
        <v>1.4628319999999999</v>
      </c>
      <c r="CI30">
        <v>7.86</v>
      </c>
      <c r="CJ30">
        <v>1.94</v>
      </c>
      <c r="CK30">
        <v>1.85</v>
      </c>
      <c r="CL30">
        <v>5.313701</v>
      </c>
      <c r="CM30">
        <v>1.870228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2.406215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93.199698999999967</v>
      </c>
    </row>
    <row r="31" spans="1:114">
      <c r="A31" t="s">
        <v>73</v>
      </c>
      <c r="B31">
        <v>0</v>
      </c>
      <c r="C31">
        <v>39.070565000000002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344.673159</v>
      </c>
      <c r="L31">
        <v>661.459879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20.731850000000001</v>
      </c>
      <c r="W31">
        <v>32.777999999999999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18.680690999999999</v>
      </c>
      <c r="AE31">
        <v>53.905351000000003</v>
      </c>
      <c r="AF31">
        <v>8.7128630000000005</v>
      </c>
      <c r="AG31">
        <v>44.386682999999998</v>
      </c>
      <c r="AH31">
        <v>50.574548999999998</v>
      </c>
      <c r="AI31">
        <v>3.4724400000000002</v>
      </c>
      <c r="AJ31">
        <v>0</v>
      </c>
      <c r="AK31">
        <v>59.301364999999997</v>
      </c>
      <c r="AL31">
        <v>83.664000000000001</v>
      </c>
      <c r="AM31">
        <v>17.179061999999998</v>
      </c>
      <c r="AN31">
        <v>1.0753569999999999</v>
      </c>
      <c r="AO31">
        <v>0</v>
      </c>
      <c r="AP31">
        <v>0.51239999999999997</v>
      </c>
      <c r="AQ31">
        <v>0</v>
      </c>
      <c r="AR31">
        <v>50.783999999999999</v>
      </c>
      <c r="AS31">
        <v>34.647410000000001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92.721767999999969</v>
      </c>
      <c r="BA31">
        <f t="shared" si="1"/>
        <v>3022.4637440000006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3.542468</v>
      </c>
      <c r="BR31">
        <v>2.5514760000000001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1.67</v>
      </c>
      <c r="CC31">
        <v>0.76</v>
      </c>
      <c r="CD31">
        <v>0.42</v>
      </c>
      <c r="CE31">
        <v>0.87</v>
      </c>
      <c r="CF31">
        <v>0.19</v>
      </c>
      <c r="CG31">
        <v>3.78</v>
      </c>
      <c r="CH31">
        <v>0.975221</v>
      </c>
      <c r="CI31">
        <v>7.86</v>
      </c>
      <c r="CJ31">
        <v>1.94</v>
      </c>
      <c r="CK31">
        <v>1.85</v>
      </c>
      <c r="CL31">
        <v>5.313701</v>
      </c>
      <c r="CM31">
        <v>1.870228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2.406215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92.721767999999969</v>
      </c>
    </row>
    <row r="32" spans="1:114">
      <c r="A32" t="s">
        <v>74</v>
      </c>
      <c r="B32">
        <v>0</v>
      </c>
      <c r="C32">
        <v>39.070565000000002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344.673159</v>
      </c>
      <c r="L32">
        <v>661.459879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20.731850000000001</v>
      </c>
      <c r="W32">
        <v>32.777999999999999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19.542877000000001</v>
      </c>
      <c r="AE32">
        <v>53.905351000000003</v>
      </c>
      <c r="AF32">
        <v>8.7128630000000005</v>
      </c>
      <c r="AG32">
        <v>44.386682999999998</v>
      </c>
      <c r="AH32">
        <v>25.287275000000001</v>
      </c>
      <c r="AI32">
        <v>3.4724400000000002</v>
      </c>
      <c r="AJ32">
        <v>0</v>
      </c>
      <c r="AK32">
        <v>59.301364999999997</v>
      </c>
      <c r="AL32">
        <v>83.664000000000001</v>
      </c>
      <c r="AM32">
        <v>17.179061999999998</v>
      </c>
      <c r="AN32">
        <v>1.0753569999999999</v>
      </c>
      <c r="AO32">
        <v>0</v>
      </c>
      <c r="AP32">
        <v>0.51239999999999997</v>
      </c>
      <c r="AQ32">
        <v>0</v>
      </c>
      <c r="AR32">
        <v>50.783999999999999</v>
      </c>
      <c r="AS32">
        <v>34.647410000000001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92.234157999999965</v>
      </c>
      <c r="BA32">
        <f t="shared" si="1"/>
        <v>2997.5510460000005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3.542468</v>
      </c>
      <c r="BR32">
        <v>2.5514760000000001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1.67</v>
      </c>
      <c r="CC32">
        <v>0.76</v>
      </c>
      <c r="CD32">
        <v>0.42</v>
      </c>
      <c r="CE32">
        <v>0.87</v>
      </c>
      <c r="CF32">
        <v>0.19</v>
      </c>
      <c r="CG32">
        <v>3.78</v>
      </c>
      <c r="CH32">
        <v>0.48761100000000002</v>
      </c>
      <c r="CI32">
        <v>7.86</v>
      </c>
      <c r="CJ32">
        <v>1.94</v>
      </c>
      <c r="CK32">
        <v>1.85</v>
      </c>
      <c r="CL32">
        <v>5.313701</v>
      </c>
      <c r="CM32">
        <v>1.870228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2.406215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92.234157999999965</v>
      </c>
    </row>
    <row r="33" spans="1:114">
      <c r="A33" t="s">
        <v>75</v>
      </c>
      <c r="B33">
        <v>0</v>
      </c>
      <c r="C33">
        <v>39.070565000000002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344.673159</v>
      </c>
      <c r="L33">
        <v>661.459879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20.731850000000001</v>
      </c>
      <c r="W33">
        <v>32.777999999999999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19.830272000000001</v>
      </c>
      <c r="AE33">
        <v>53.905351000000003</v>
      </c>
      <c r="AF33">
        <v>8.7128630000000005</v>
      </c>
      <c r="AG33">
        <v>44.386682999999998</v>
      </c>
      <c r="AH33">
        <v>23.853988000000001</v>
      </c>
      <c r="AI33">
        <v>3.4724400000000002</v>
      </c>
      <c r="AJ33">
        <v>0</v>
      </c>
      <c r="AK33">
        <v>59.301364999999997</v>
      </c>
      <c r="AL33">
        <v>83.664000000000001</v>
      </c>
      <c r="AM33">
        <v>17.179061999999998</v>
      </c>
      <c r="AN33">
        <v>1.0753569999999999</v>
      </c>
      <c r="AO33">
        <v>0</v>
      </c>
      <c r="AP33">
        <v>0.51239999999999997</v>
      </c>
      <c r="AQ33">
        <v>0</v>
      </c>
      <c r="AR33">
        <v>50.783999999999999</v>
      </c>
      <c r="AS33">
        <v>34.647410000000001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92.194122999999976</v>
      </c>
      <c r="BA33">
        <f t="shared" si="1"/>
        <v>2996.3651190000005</v>
      </c>
      <c r="BD33">
        <v>4.2938999999999998</v>
      </c>
      <c r="BE33">
        <v>0</v>
      </c>
      <c r="BF33">
        <v>2.1850000000000001E-2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3.542468</v>
      </c>
      <c r="BR33">
        <v>2.5514760000000001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1.67</v>
      </c>
      <c r="CC33">
        <v>0.76</v>
      </c>
      <c r="CD33">
        <v>0.42</v>
      </c>
      <c r="CE33">
        <v>0.87</v>
      </c>
      <c r="CF33">
        <v>0.2</v>
      </c>
      <c r="CG33">
        <v>3.78</v>
      </c>
      <c r="CH33">
        <v>0.459343</v>
      </c>
      <c r="CI33">
        <v>7.86</v>
      </c>
      <c r="CJ33">
        <v>1.94</v>
      </c>
      <c r="CK33">
        <v>1.85</v>
      </c>
      <c r="CL33">
        <v>5.313701</v>
      </c>
      <c r="CM33">
        <v>1.870228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2.3846340000000001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92.194122999999976</v>
      </c>
    </row>
    <row r="34" spans="1:114">
      <c r="A34" t="s">
        <v>76</v>
      </c>
      <c r="B34">
        <v>0</v>
      </c>
      <c r="C34">
        <v>39.070565000000002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344.673159</v>
      </c>
      <c r="L34">
        <v>661.459879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20.731850000000001</v>
      </c>
      <c r="W34">
        <v>32.777999999999999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9.3403460000000003</v>
      </c>
      <c r="AE34">
        <v>53.905351000000003</v>
      </c>
      <c r="AF34">
        <v>8.7128630000000005</v>
      </c>
      <c r="AG34">
        <v>44.386682999999998</v>
      </c>
      <c r="AH34">
        <v>0</v>
      </c>
      <c r="AI34">
        <v>3.4724400000000002</v>
      </c>
      <c r="AJ34">
        <v>0</v>
      </c>
      <c r="AK34">
        <v>59.301364999999997</v>
      </c>
      <c r="AL34">
        <v>83.664000000000001</v>
      </c>
      <c r="AM34">
        <v>17.179061999999998</v>
      </c>
      <c r="AN34">
        <v>1.0753569999999999</v>
      </c>
      <c r="AO34">
        <v>0</v>
      </c>
      <c r="AP34">
        <v>0.51239999999999997</v>
      </c>
      <c r="AQ34">
        <v>0</v>
      </c>
      <c r="AR34">
        <v>50.783999999999999</v>
      </c>
      <c r="AS34">
        <v>34.647410000000001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91.734779999999972</v>
      </c>
      <c r="BA34">
        <f t="shared" si="1"/>
        <v>2961.5618620000005</v>
      </c>
      <c r="BD34">
        <v>4.2938999999999998</v>
      </c>
      <c r="BE34">
        <v>0</v>
      </c>
      <c r="BF34">
        <v>2.1850000000000001E-2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3.542468</v>
      </c>
      <c r="BR34">
        <v>2.5514760000000001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1.67</v>
      </c>
      <c r="CC34">
        <v>0.76</v>
      </c>
      <c r="CD34">
        <v>0.42</v>
      </c>
      <c r="CE34">
        <v>0.87</v>
      </c>
      <c r="CF34">
        <v>0.2</v>
      </c>
      <c r="CG34">
        <v>3.78</v>
      </c>
      <c r="CH34">
        <v>0</v>
      </c>
      <c r="CI34">
        <v>7.86</v>
      </c>
      <c r="CJ34">
        <v>1.94</v>
      </c>
      <c r="CK34">
        <v>1.85</v>
      </c>
      <c r="CL34">
        <v>5.313701</v>
      </c>
      <c r="CM34">
        <v>1.870228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2.3846340000000001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91.734779999999972</v>
      </c>
    </row>
    <row r="35" spans="1:114">
      <c r="A35" t="s">
        <v>77</v>
      </c>
      <c r="B35">
        <v>0</v>
      </c>
      <c r="C35">
        <v>37.904277999999998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88.779044999999996</v>
      </c>
      <c r="J35">
        <v>6.0807570000000002</v>
      </c>
      <c r="K35">
        <v>344.673159</v>
      </c>
      <c r="L35">
        <v>661.459879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20.731850000000001</v>
      </c>
      <c r="W35">
        <v>32.777999999999999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21.139358999999999</v>
      </c>
      <c r="AD35">
        <v>9.3403460000000003</v>
      </c>
      <c r="AE35">
        <v>53.905351000000003</v>
      </c>
      <c r="AF35">
        <v>8.7128630000000005</v>
      </c>
      <c r="AG35">
        <v>44.386682999999998</v>
      </c>
      <c r="AH35">
        <v>0</v>
      </c>
      <c r="AI35">
        <v>0</v>
      </c>
      <c r="AJ35">
        <v>0</v>
      </c>
      <c r="AK35">
        <v>59.301364999999997</v>
      </c>
      <c r="AL35">
        <v>53.451999999999998</v>
      </c>
      <c r="AM35">
        <v>17.179061999999998</v>
      </c>
      <c r="AN35">
        <v>1.0753569999999999</v>
      </c>
      <c r="AO35">
        <v>0</v>
      </c>
      <c r="AP35">
        <v>1.1529</v>
      </c>
      <c r="AQ35">
        <v>0</v>
      </c>
      <c r="AR35">
        <v>50.783999999999999</v>
      </c>
      <c r="AS35">
        <v>34.647410000000001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91.734508999999974</v>
      </c>
      <c r="BA35">
        <f t="shared" si="1"/>
        <v>2914.348688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1.7578E-2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3.542468</v>
      </c>
      <c r="BR35">
        <v>2.5514760000000001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1.67</v>
      </c>
      <c r="CC35">
        <v>0.76</v>
      </c>
      <c r="CD35">
        <v>0.42</v>
      </c>
      <c r="CE35">
        <v>0.87</v>
      </c>
      <c r="CF35">
        <v>0.2</v>
      </c>
      <c r="CG35">
        <v>3.78</v>
      </c>
      <c r="CH35">
        <v>0</v>
      </c>
      <c r="CI35">
        <v>7.86</v>
      </c>
      <c r="CJ35">
        <v>1.94</v>
      </c>
      <c r="CK35">
        <v>1.85</v>
      </c>
      <c r="CL35">
        <v>5.313701</v>
      </c>
      <c r="CM35">
        <v>1.870228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2.3846340000000001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91.734508999999974</v>
      </c>
    </row>
    <row r="36" spans="1:114">
      <c r="A36" t="s">
        <v>78</v>
      </c>
      <c r="B36">
        <v>0</v>
      </c>
      <c r="C36">
        <v>37.904277999999998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88.779044999999996</v>
      </c>
      <c r="J36">
        <v>6.0807570000000002</v>
      </c>
      <c r="K36">
        <v>344.673159</v>
      </c>
      <c r="L36">
        <v>661.459879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20.731850000000001</v>
      </c>
      <c r="W36">
        <v>32.777999999999999</v>
      </c>
      <c r="X36">
        <v>147.515625</v>
      </c>
      <c r="Y36">
        <v>0</v>
      </c>
      <c r="Z36">
        <v>13.1076</v>
      </c>
      <c r="AA36">
        <v>42.14808</v>
      </c>
      <c r="AB36">
        <v>43.635159999999999</v>
      </c>
      <c r="AC36">
        <v>21.139358999999999</v>
      </c>
      <c r="AD36">
        <v>9.3403460000000003</v>
      </c>
      <c r="AE36">
        <v>53.905351000000003</v>
      </c>
      <c r="AF36">
        <v>8.7128630000000005</v>
      </c>
      <c r="AG36">
        <v>44.386682999999998</v>
      </c>
      <c r="AH36">
        <v>0</v>
      </c>
      <c r="AI36">
        <v>0</v>
      </c>
      <c r="AJ36">
        <v>0</v>
      </c>
      <c r="AK36">
        <v>59.301364999999997</v>
      </c>
      <c r="AL36">
        <v>53.451999999999998</v>
      </c>
      <c r="AM36">
        <v>17.179061999999998</v>
      </c>
      <c r="AN36">
        <v>1.0753569999999999</v>
      </c>
      <c r="AO36">
        <v>0</v>
      </c>
      <c r="AP36">
        <v>1.1529</v>
      </c>
      <c r="AQ36">
        <v>0</v>
      </c>
      <c r="AR36">
        <v>50.783999999999999</v>
      </c>
      <c r="AS36">
        <v>34.647410000000001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91.734508999999974</v>
      </c>
      <c r="BA36">
        <f t="shared" si="1"/>
        <v>2907.7948879999994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1.7578E-2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3.542468</v>
      </c>
      <c r="BR36">
        <v>2.5514760000000001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1.67</v>
      </c>
      <c r="CC36">
        <v>0.76</v>
      </c>
      <c r="CD36">
        <v>0.42</v>
      </c>
      <c r="CE36">
        <v>0.87</v>
      </c>
      <c r="CF36">
        <v>0.2</v>
      </c>
      <c r="CG36">
        <v>3.78</v>
      </c>
      <c r="CH36">
        <v>0</v>
      </c>
      <c r="CI36">
        <v>7.86</v>
      </c>
      <c r="CJ36">
        <v>1.94</v>
      </c>
      <c r="CK36">
        <v>1.85</v>
      </c>
      <c r="CL36">
        <v>5.313701</v>
      </c>
      <c r="CM36">
        <v>1.870228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2.3846340000000001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91.734508999999974</v>
      </c>
    </row>
    <row r="37" spans="1:114">
      <c r="A37" t="s">
        <v>79</v>
      </c>
      <c r="B37">
        <v>0</v>
      </c>
      <c r="C37">
        <v>37.904277999999998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88.779044999999996</v>
      </c>
      <c r="J37">
        <v>6.0807570000000002</v>
      </c>
      <c r="K37">
        <v>344.673159</v>
      </c>
      <c r="L37">
        <v>661.459879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20.731850000000001</v>
      </c>
      <c r="W37">
        <v>32.777999999999999</v>
      </c>
      <c r="X37">
        <v>147.515625</v>
      </c>
      <c r="Y37">
        <v>0</v>
      </c>
      <c r="Z37">
        <v>13.1076</v>
      </c>
      <c r="AA37">
        <v>42.14808</v>
      </c>
      <c r="AB37">
        <v>29.001777000000001</v>
      </c>
      <c r="AC37">
        <v>21.139358999999999</v>
      </c>
      <c r="AD37">
        <v>8.9092520000000004</v>
      </c>
      <c r="AE37">
        <v>53.905351000000003</v>
      </c>
      <c r="AF37">
        <v>8.7128630000000005</v>
      </c>
      <c r="AG37">
        <v>44.386682999999998</v>
      </c>
      <c r="AH37">
        <v>0</v>
      </c>
      <c r="AI37">
        <v>0</v>
      </c>
      <c r="AJ37">
        <v>0</v>
      </c>
      <c r="AK37">
        <v>59.301364999999997</v>
      </c>
      <c r="AL37">
        <v>53.451999999999998</v>
      </c>
      <c r="AM37">
        <v>17.179061999999998</v>
      </c>
      <c r="AN37">
        <v>1.0753569999999999</v>
      </c>
      <c r="AO37">
        <v>0</v>
      </c>
      <c r="AP37">
        <v>1.1529</v>
      </c>
      <c r="AQ37">
        <v>0</v>
      </c>
      <c r="AR37">
        <v>50.783999999999999</v>
      </c>
      <c r="AS37">
        <v>34.647410000000001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91.734508999999974</v>
      </c>
      <c r="BA37">
        <f t="shared" si="1"/>
        <v>2892.7304109999995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1.7578E-2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3.542468</v>
      </c>
      <c r="BR37">
        <v>2.5514760000000001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1.67</v>
      </c>
      <c r="CC37">
        <v>0.76</v>
      </c>
      <c r="CD37">
        <v>0.42</v>
      </c>
      <c r="CE37">
        <v>0.87</v>
      </c>
      <c r="CF37">
        <v>0.2</v>
      </c>
      <c r="CG37">
        <v>3.78</v>
      </c>
      <c r="CH37">
        <v>0</v>
      </c>
      <c r="CI37">
        <v>7.86</v>
      </c>
      <c r="CJ37">
        <v>1.94</v>
      </c>
      <c r="CK37">
        <v>1.85</v>
      </c>
      <c r="CL37">
        <v>5.313701</v>
      </c>
      <c r="CM37">
        <v>1.870228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2.3846340000000001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91.734508999999974</v>
      </c>
    </row>
    <row r="38" spans="1:114">
      <c r="A38" t="s">
        <v>80</v>
      </c>
      <c r="B38">
        <v>0</v>
      </c>
      <c r="C38">
        <v>37.904277999999998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88.779044999999996</v>
      </c>
      <c r="J38">
        <v>6.0807570000000002</v>
      </c>
      <c r="K38">
        <v>344.673159</v>
      </c>
      <c r="L38">
        <v>661.459879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20.731850000000001</v>
      </c>
      <c r="W38">
        <v>32.777999999999999</v>
      </c>
      <c r="X38">
        <v>147.515625</v>
      </c>
      <c r="Y38">
        <v>0</v>
      </c>
      <c r="Z38">
        <v>13.1076</v>
      </c>
      <c r="AA38">
        <v>42.14808</v>
      </c>
      <c r="AB38">
        <v>29.001777000000001</v>
      </c>
      <c r="AC38">
        <v>21.139358999999999</v>
      </c>
      <c r="AD38">
        <v>0</v>
      </c>
      <c r="AE38">
        <v>53.905351000000003</v>
      </c>
      <c r="AF38">
        <v>8.7128630000000005</v>
      </c>
      <c r="AG38">
        <v>44.386682999999998</v>
      </c>
      <c r="AH38">
        <v>0</v>
      </c>
      <c r="AI38">
        <v>0</v>
      </c>
      <c r="AJ38">
        <v>0</v>
      </c>
      <c r="AK38">
        <v>59.301364999999997</v>
      </c>
      <c r="AL38">
        <v>53.451999999999998</v>
      </c>
      <c r="AM38">
        <v>17.179061999999998</v>
      </c>
      <c r="AN38">
        <v>1.0753569999999999</v>
      </c>
      <c r="AO38">
        <v>0</v>
      </c>
      <c r="AP38">
        <v>1.1529</v>
      </c>
      <c r="AQ38">
        <v>0</v>
      </c>
      <c r="AR38">
        <v>50.783999999999999</v>
      </c>
      <c r="AS38">
        <v>34.647410000000001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91.734508999999974</v>
      </c>
      <c r="BA38">
        <f t="shared" si="1"/>
        <v>2883.8211590000001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1.7578E-2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3.542468</v>
      </c>
      <c r="BR38">
        <v>2.5514760000000001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1.67</v>
      </c>
      <c r="CC38">
        <v>0.76</v>
      </c>
      <c r="CD38">
        <v>0.42</v>
      </c>
      <c r="CE38">
        <v>0.87</v>
      </c>
      <c r="CF38">
        <v>0.2</v>
      </c>
      <c r="CG38">
        <v>3.78</v>
      </c>
      <c r="CH38">
        <v>0</v>
      </c>
      <c r="CI38">
        <v>7.86</v>
      </c>
      <c r="CJ38">
        <v>1.94</v>
      </c>
      <c r="CK38">
        <v>1.85</v>
      </c>
      <c r="CL38">
        <v>5.313701</v>
      </c>
      <c r="CM38">
        <v>1.870228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2.3846340000000001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91.734508999999974</v>
      </c>
    </row>
    <row r="39" spans="1:114">
      <c r="A39" t="s">
        <v>81</v>
      </c>
      <c r="B39">
        <v>0</v>
      </c>
      <c r="C39">
        <v>37.904277999999998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88.779044999999996</v>
      </c>
      <c r="J39">
        <v>6.0807570000000002</v>
      </c>
      <c r="K39">
        <v>344.673159</v>
      </c>
      <c r="L39">
        <v>661.459879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20.731850000000001</v>
      </c>
      <c r="W39">
        <v>32.777999999999999</v>
      </c>
      <c r="X39">
        <v>147.515625</v>
      </c>
      <c r="Y39">
        <v>0</v>
      </c>
      <c r="Z39">
        <v>13.1076</v>
      </c>
      <c r="AA39">
        <v>42.14808</v>
      </c>
      <c r="AB39">
        <v>29.001777000000001</v>
      </c>
      <c r="AC39">
        <v>21.139358999999999</v>
      </c>
      <c r="AD39">
        <v>0</v>
      </c>
      <c r="AE39">
        <v>53.905351000000003</v>
      </c>
      <c r="AF39">
        <v>8.7128630000000005</v>
      </c>
      <c r="AG39">
        <v>44.386682999999998</v>
      </c>
      <c r="AH39">
        <v>0</v>
      </c>
      <c r="AI39">
        <v>0</v>
      </c>
      <c r="AJ39">
        <v>0</v>
      </c>
      <c r="AK39">
        <v>59.301364999999997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0.25619999999999998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91.734508999999974</v>
      </c>
      <c r="BA39">
        <f t="shared" si="1"/>
        <v>2883.929748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3.542468</v>
      </c>
      <c r="BR39">
        <v>2.5514760000000001</v>
      </c>
      <c r="BS39">
        <v>1.61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1.67</v>
      </c>
      <c r="CC39">
        <v>0.76</v>
      </c>
      <c r="CD39">
        <v>0.42</v>
      </c>
      <c r="CE39">
        <v>0.87</v>
      </c>
      <c r="CF39">
        <v>0.2</v>
      </c>
      <c r="CG39">
        <v>3.78</v>
      </c>
      <c r="CH39">
        <v>0</v>
      </c>
      <c r="CI39">
        <v>7.86</v>
      </c>
      <c r="CJ39">
        <v>1.94</v>
      </c>
      <c r="CK39">
        <v>1.85</v>
      </c>
      <c r="CL39">
        <v>5.313701</v>
      </c>
      <c r="CM39">
        <v>1.870228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2.3846340000000001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91.734508999999974</v>
      </c>
    </row>
    <row r="40" spans="1:114">
      <c r="A40" t="s">
        <v>82</v>
      </c>
      <c r="B40">
        <v>0</v>
      </c>
      <c r="C40">
        <v>37.904277999999998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88.779044999999996</v>
      </c>
      <c r="J40">
        <v>6.0807570000000002</v>
      </c>
      <c r="K40">
        <v>344.673159</v>
      </c>
      <c r="L40">
        <v>661.459879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20.731850000000001</v>
      </c>
      <c r="W40">
        <v>32.777999999999999</v>
      </c>
      <c r="X40">
        <v>147.515625</v>
      </c>
      <c r="Y40">
        <v>0</v>
      </c>
      <c r="Z40">
        <v>13.1076</v>
      </c>
      <c r="AA40">
        <v>28.09872</v>
      </c>
      <c r="AB40">
        <v>29.001777000000001</v>
      </c>
      <c r="AC40">
        <v>21.139358999999999</v>
      </c>
      <c r="AD40">
        <v>0</v>
      </c>
      <c r="AE40">
        <v>53.905351000000003</v>
      </c>
      <c r="AF40">
        <v>8.7128630000000005</v>
      </c>
      <c r="AG40">
        <v>44.386682999999998</v>
      </c>
      <c r="AH40">
        <v>0</v>
      </c>
      <c r="AI40">
        <v>0</v>
      </c>
      <c r="AJ40">
        <v>0</v>
      </c>
      <c r="AK40">
        <v>59.301364999999997</v>
      </c>
      <c r="AL40">
        <v>53.451999999999998</v>
      </c>
      <c r="AM40">
        <v>17.179061999999998</v>
      </c>
      <c r="AN40">
        <v>1.0753569999999999</v>
      </c>
      <c r="AO40">
        <v>0</v>
      </c>
      <c r="AP40">
        <v>0.25619999999999998</v>
      </c>
      <c r="AQ40">
        <v>0</v>
      </c>
      <c r="AR40">
        <v>52.991999999999997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91.734508999999974</v>
      </c>
      <c r="BA40">
        <f t="shared" si="1"/>
        <v>2872.0883880000001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3.542468</v>
      </c>
      <c r="BR40">
        <v>2.5514760000000001</v>
      </c>
      <c r="BS40">
        <v>1.61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1.67</v>
      </c>
      <c r="CC40">
        <v>0.76</v>
      </c>
      <c r="CD40">
        <v>0.42</v>
      </c>
      <c r="CE40">
        <v>0.87</v>
      </c>
      <c r="CF40">
        <v>0.2</v>
      </c>
      <c r="CG40">
        <v>3.78</v>
      </c>
      <c r="CH40">
        <v>0</v>
      </c>
      <c r="CI40">
        <v>7.86</v>
      </c>
      <c r="CJ40">
        <v>1.94</v>
      </c>
      <c r="CK40">
        <v>1.85</v>
      </c>
      <c r="CL40">
        <v>5.313701</v>
      </c>
      <c r="CM40">
        <v>1.870228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2.3846340000000001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91.734508999999974</v>
      </c>
    </row>
    <row r="41" spans="1:114">
      <c r="A41" t="s">
        <v>83</v>
      </c>
      <c r="B41">
        <v>0</v>
      </c>
      <c r="C41">
        <v>37.904277999999998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88.779044999999996</v>
      </c>
      <c r="J41">
        <v>6.0807570000000002</v>
      </c>
      <c r="K41">
        <v>344.673159</v>
      </c>
      <c r="L41">
        <v>661.459879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20.731850000000001</v>
      </c>
      <c r="W41">
        <v>32.777999999999999</v>
      </c>
      <c r="X41">
        <v>147.515625</v>
      </c>
      <c r="Y41">
        <v>0</v>
      </c>
      <c r="Z41">
        <v>13.1076</v>
      </c>
      <c r="AA41">
        <v>16.116</v>
      </c>
      <c r="AB41">
        <v>29.001777000000001</v>
      </c>
      <c r="AC41">
        <v>21.139358999999999</v>
      </c>
      <c r="AD41">
        <v>0</v>
      </c>
      <c r="AE41">
        <v>53.905351000000003</v>
      </c>
      <c r="AF41">
        <v>8.7128630000000005</v>
      </c>
      <c r="AG41">
        <v>44.386682999999998</v>
      </c>
      <c r="AH41">
        <v>0</v>
      </c>
      <c r="AI41">
        <v>0</v>
      </c>
      <c r="AJ41">
        <v>0</v>
      </c>
      <c r="AK41">
        <v>59.301364999999997</v>
      </c>
      <c r="AL41">
        <v>53.451999999999998</v>
      </c>
      <c r="AM41">
        <v>17.179061999999998</v>
      </c>
      <c r="AN41">
        <v>1.0753569999999999</v>
      </c>
      <c r="AO41">
        <v>0</v>
      </c>
      <c r="AP41">
        <v>0.25619999999999998</v>
      </c>
      <c r="AQ41">
        <v>0</v>
      </c>
      <c r="AR41">
        <v>52.991999999999997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91.734508999999974</v>
      </c>
      <c r="BA41">
        <f t="shared" si="1"/>
        <v>2860.1056680000002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3.542468</v>
      </c>
      <c r="BR41">
        <v>2.5514760000000001</v>
      </c>
      <c r="BS41">
        <v>1.61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1.67</v>
      </c>
      <c r="CC41">
        <v>0.76</v>
      </c>
      <c r="CD41">
        <v>0.42</v>
      </c>
      <c r="CE41">
        <v>0.87</v>
      </c>
      <c r="CF41">
        <v>0.2</v>
      </c>
      <c r="CG41">
        <v>3.78</v>
      </c>
      <c r="CH41">
        <v>0</v>
      </c>
      <c r="CI41">
        <v>7.86</v>
      </c>
      <c r="CJ41">
        <v>1.94</v>
      </c>
      <c r="CK41">
        <v>1.85</v>
      </c>
      <c r="CL41">
        <v>5.313701</v>
      </c>
      <c r="CM41">
        <v>1.870228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2.3846340000000001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91.734508999999974</v>
      </c>
    </row>
    <row r="42" spans="1:114">
      <c r="A42" t="s">
        <v>84</v>
      </c>
      <c r="B42">
        <v>0</v>
      </c>
      <c r="C42">
        <v>37.904277999999998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88.779044999999996</v>
      </c>
      <c r="J42">
        <v>6.0807570000000002</v>
      </c>
      <c r="K42">
        <v>344.673159</v>
      </c>
      <c r="L42">
        <v>661.459879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20.731850000000001</v>
      </c>
      <c r="W42">
        <v>32.777999999999999</v>
      </c>
      <c r="X42">
        <v>147.515625</v>
      </c>
      <c r="Y42">
        <v>0</v>
      </c>
      <c r="Z42">
        <v>13.1076</v>
      </c>
      <c r="AA42">
        <v>14.04936</v>
      </c>
      <c r="AB42">
        <v>29.001777000000001</v>
      </c>
      <c r="AC42">
        <v>10.55926</v>
      </c>
      <c r="AD42">
        <v>0</v>
      </c>
      <c r="AE42">
        <v>53.905351000000003</v>
      </c>
      <c r="AF42">
        <v>8.7128630000000005</v>
      </c>
      <c r="AG42">
        <v>44.386682999999998</v>
      </c>
      <c r="AH42">
        <v>0</v>
      </c>
      <c r="AI42">
        <v>0</v>
      </c>
      <c r="AJ42">
        <v>0</v>
      </c>
      <c r="AK42">
        <v>59.301364999999997</v>
      </c>
      <c r="AL42">
        <v>53.451999999999998</v>
      </c>
      <c r="AM42">
        <v>17.179061999999998</v>
      </c>
      <c r="AN42">
        <v>1.0753569999999999</v>
      </c>
      <c r="AO42">
        <v>0</v>
      </c>
      <c r="AP42">
        <v>0.25619999999999998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91.774508999999981</v>
      </c>
      <c r="BA42">
        <f t="shared" si="1"/>
        <v>2845.2909290000002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3.542468</v>
      </c>
      <c r="BR42">
        <v>2.5514760000000001</v>
      </c>
      <c r="BS42">
        <v>1.61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1.67</v>
      </c>
      <c r="CC42">
        <v>0.8</v>
      </c>
      <c r="CD42">
        <v>0.42</v>
      </c>
      <c r="CE42">
        <v>0.87</v>
      </c>
      <c r="CF42">
        <v>0.2</v>
      </c>
      <c r="CG42">
        <v>3.78</v>
      </c>
      <c r="CH42">
        <v>0</v>
      </c>
      <c r="CI42">
        <v>7.86</v>
      </c>
      <c r="CJ42">
        <v>1.94</v>
      </c>
      <c r="CK42">
        <v>1.85</v>
      </c>
      <c r="CL42">
        <v>5.313701</v>
      </c>
      <c r="CM42">
        <v>1.870228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2.3846340000000001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91.774508999999981</v>
      </c>
    </row>
    <row r="43" spans="1:114">
      <c r="A43" t="s">
        <v>85</v>
      </c>
      <c r="B43">
        <v>0</v>
      </c>
      <c r="C43">
        <v>36.737993000000003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88.779044999999996</v>
      </c>
      <c r="J43">
        <v>6.0807570000000002</v>
      </c>
      <c r="K43">
        <v>344.673159</v>
      </c>
      <c r="L43">
        <v>661.459879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20.731850000000001</v>
      </c>
      <c r="W43">
        <v>32.777999999999999</v>
      </c>
      <c r="X43">
        <v>147.515625</v>
      </c>
      <c r="Y43">
        <v>0</v>
      </c>
      <c r="Z43">
        <v>13.1076</v>
      </c>
      <c r="AA43">
        <v>0</v>
      </c>
      <c r="AB43">
        <v>14.42728</v>
      </c>
      <c r="AC43">
        <v>10.420321</v>
      </c>
      <c r="AD43">
        <v>0</v>
      </c>
      <c r="AE43">
        <v>53.905351000000003</v>
      </c>
      <c r="AF43">
        <v>8.7128630000000005</v>
      </c>
      <c r="AG43">
        <v>44.386682999999998</v>
      </c>
      <c r="AH43">
        <v>0</v>
      </c>
      <c r="AI43">
        <v>0</v>
      </c>
      <c r="AJ43">
        <v>0</v>
      </c>
      <c r="AK43">
        <v>59.301364999999997</v>
      </c>
      <c r="AL43">
        <v>53.451999999999998</v>
      </c>
      <c r="AM43">
        <v>17.179061999999998</v>
      </c>
      <c r="AN43">
        <v>1.0753569999999999</v>
      </c>
      <c r="AO43">
        <v>0</v>
      </c>
      <c r="AP43">
        <v>0.76859999999999995</v>
      </c>
      <c r="AQ43">
        <v>0</v>
      </c>
      <c r="AR43">
        <v>50.783999999999999</v>
      </c>
      <c r="AS43">
        <v>34.647410000000001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92.194396999999981</v>
      </c>
      <c r="BA43">
        <f t="shared" si="1"/>
        <v>2815.2888469999998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3.542468</v>
      </c>
      <c r="BR43">
        <v>2.5514760000000001</v>
      </c>
      <c r="BS43">
        <v>1.61</v>
      </c>
      <c r="BT43">
        <v>0</v>
      </c>
      <c r="BU43">
        <v>2.9693339999999999</v>
      </c>
      <c r="BV43">
        <v>1.341844</v>
      </c>
      <c r="BW43">
        <v>9.64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1.78</v>
      </c>
      <c r="CC43">
        <v>0.8</v>
      </c>
      <c r="CD43">
        <v>0.42</v>
      </c>
      <c r="CE43">
        <v>0.87</v>
      </c>
      <c r="CF43">
        <v>0.2</v>
      </c>
      <c r="CG43">
        <v>3.78</v>
      </c>
      <c r="CH43">
        <v>0</v>
      </c>
      <c r="CI43">
        <v>7.86</v>
      </c>
      <c r="CJ43">
        <v>1.94</v>
      </c>
      <c r="CK43">
        <v>1.85</v>
      </c>
      <c r="CL43">
        <v>5.313701</v>
      </c>
      <c r="CM43">
        <v>1.870228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2.3846340000000001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92.194396999999981</v>
      </c>
    </row>
    <row r="44" spans="1:114">
      <c r="A44" t="s">
        <v>86</v>
      </c>
      <c r="B44">
        <v>0</v>
      </c>
      <c r="C44">
        <v>36.737993000000003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88.779044999999996</v>
      </c>
      <c r="J44">
        <v>6.0807570000000002</v>
      </c>
      <c r="K44">
        <v>344.673159</v>
      </c>
      <c r="L44">
        <v>661.459879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20.731850000000001</v>
      </c>
      <c r="W44">
        <v>32.777999999999999</v>
      </c>
      <c r="X44">
        <v>147.515625</v>
      </c>
      <c r="Y44">
        <v>0</v>
      </c>
      <c r="Z44">
        <v>13.1076</v>
      </c>
      <c r="AA44">
        <v>0</v>
      </c>
      <c r="AB44">
        <v>14.42728</v>
      </c>
      <c r="AC44">
        <v>0</v>
      </c>
      <c r="AD44">
        <v>0</v>
      </c>
      <c r="AE44">
        <v>53.905351000000003</v>
      </c>
      <c r="AF44">
        <v>8.7128630000000005</v>
      </c>
      <c r="AG44">
        <v>44.386682999999998</v>
      </c>
      <c r="AH44">
        <v>0</v>
      </c>
      <c r="AI44">
        <v>0</v>
      </c>
      <c r="AJ44">
        <v>0</v>
      </c>
      <c r="AK44">
        <v>59.301364999999997</v>
      </c>
      <c r="AL44">
        <v>53.451999999999998</v>
      </c>
      <c r="AM44">
        <v>17.179061999999998</v>
      </c>
      <c r="AN44">
        <v>1.0753569999999999</v>
      </c>
      <c r="AO44">
        <v>0</v>
      </c>
      <c r="AP44">
        <v>0.76859999999999995</v>
      </c>
      <c r="AQ44">
        <v>0</v>
      </c>
      <c r="AR44">
        <v>50.783999999999999</v>
      </c>
      <c r="AS44">
        <v>34.647410000000001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92.264396999999974</v>
      </c>
      <c r="BA44">
        <f t="shared" si="1"/>
        <v>2804.9385260000004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3.542468</v>
      </c>
      <c r="BR44">
        <v>2.5514760000000001</v>
      </c>
      <c r="BS44">
        <v>1.61</v>
      </c>
      <c r="BT44">
        <v>0</v>
      </c>
      <c r="BU44">
        <v>2.9693339999999999</v>
      </c>
      <c r="BV44">
        <v>1.341844</v>
      </c>
      <c r="BW44">
        <v>9.64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1.78</v>
      </c>
      <c r="CC44">
        <v>0.85</v>
      </c>
      <c r="CD44">
        <v>0.44</v>
      </c>
      <c r="CE44">
        <v>0.87</v>
      </c>
      <c r="CF44">
        <v>0.2</v>
      </c>
      <c r="CG44">
        <v>3.78</v>
      </c>
      <c r="CH44">
        <v>0</v>
      </c>
      <c r="CI44">
        <v>7.86</v>
      </c>
      <c r="CJ44">
        <v>1.94</v>
      </c>
      <c r="CK44">
        <v>1.85</v>
      </c>
      <c r="CL44">
        <v>5.313701</v>
      </c>
      <c r="CM44">
        <v>1.870228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2.3846340000000001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92.264396999999974</v>
      </c>
    </row>
    <row r="45" spans="1:114">
      <c r="A45" t="s">
        <v>87</v>
      </c>
      <c r="B45">
        <v>0</v>
      </c>
      <c r="C45">
        <v>36.737993000000003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88.779044999999996</v>
      </c>
      <c r="J45">
        <v>6.0807570000000002</v>
      </c>
      <c r="K45">
        <v>344.673159</v>
      </c>
      <c r="L45">
        <v>661.459879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0</v>
      </c>
      <c r="AB45">
        <v>14.42728</v>
      </c>
      <c r="AC45">
        <v>0</v>
      </c>
      <c r="AD45">
        <v>0</v>
      </c>
      <c r="AE45">
        <v>53.905351000000003</v>
      </c>
      <c r="AF45">
        <v>8.7128630000000005</v>
      </c>
      <c r="AG45">
        <v>44.386682999999998</v>
      </c>
      <c r="AH45">
        <v>0</v>
      </c>
      <c r="AI45">
        <v>0</v>
      </c>
      <c r="AJ45">
        <v>0</v>
      </c>
      <c r="AK45">
        <v>59.301364999999997</v>
      </c>
      <c r="AL45">
        <v>53.451999999999998</v>
      </c>
      <c r="AM45">
        <v>17.179061999999998</v>
      </c>
      <c r="AN45">
        <v>1.0753569999999999</v>
      </c>
      <c r="AO45">
        <v>0</v>
      </c>
      <c r="AP45">
        <v>0.76859999999999995</v>
      </c>
      <c r="AQ45">
        <v>0</v>
      </c>
      <c r="AR45">
        <v>50.783999999999999</v>
      </c>
      <c r="AS45">
        <v>34.647410000000001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92.264322999999976</v>
      </c>
      <c r="BA45">
        <f t="shared" si="1"/>
        <v>2806.9597620000004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3.542468</v>
      </c>
      <c r="BR45">
        <v>2.5514760000000001</v>
      </c>
      <c r="BS45">
        <v>1.61</v>
      </c>
      <c r="BT45">
        <v>0</v>
      </c>
      <c r="BU45">
        <v>2.9693339999999999</v>
      </c>
      <c r="BV45">
        <v>1.341844</v>
      </c>
      <c r="BW45">
        <v>9.64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1.78</v>
      </c>
      <c r="CC45">
        <v>0.85</v>
      </c>
      <c r="CD45">
        <v>0.44</v>
      </c>
      <c r="CE45">
        <v>0.87</v>
      </c>
      <c r="CF45">
        <v>0.2</v>
      </c>
      <c r="CG45">
        <v>3.78</v>
      </c>
      <c r="CH45">
        <v>0</v>
      </c>
      <c r="CI45">
        <v>7.86</v>
      </c>
      <c r="CJ45">
        <v>1.94</v>
      </c>
      <c r="CK45">
        <v>1.85</v>
      </c>
      <c r="CL45">
        <v>5.313701</v>
      </c>
      <c r="CM45">
        <v>1.870228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2.3846340000000001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92.264322999999976</v>
      </c>
    </row>
    <row r="46" spans="1:114">
      <c r="A46" t="s">
        <v>88</v>
      </c>
      <c r="B46">
        <v>0</v>
      </c>
      <c r="C46">
        <v>36.737993000000003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88.779044999999996</v>
      </c>
      <c r="J46">
        <v>6.0807570000000002</v>
      </c>
      <c r="K46">
        <v>344.673159</v>
      </c>
      <c r="L46">
        <v>661.459879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14.42728</v>
      </c>
      <c r="AC46">
        <v>0</v>
      </c>
      <c r="AD46">
        <v>0</v>
      </c>
      <c r="AE46">
        <v>41.969285999999997</v>
      </c>
      <c r="AF46">
        <v>8.7128630000000005</v>
      </c>
      <c r="AG46">
        <v>44.386682999999998</v>
      </c>
      <c r="AH46">
        <v>0</v>
      </c>
      <c r="AI46">
        <v>0</v>
      </c>
      <c r="AJ46">
        <v>0</v>
      </c>
      <c r="AK46">
        <v>59.301364999999997</v>
      </c>
      <c r="AL46">
        <v>53.451999999999998</v>
      </c>
      <c r="AM46">
        <v>17.179061999999998</v>
      </c>
      <c r="AN46">
        <v>1.0753569999999999</v>
      </c>
      <c r="AO46">
        <v>0</v>
      </c>
      <c r="AP46">
        <v>0.76859999999999995</v>
      </c>
      <c r="AQ46">
        <v>0</v>
      </c>
      <c r="AR46">
        <v>50.783999999999999</v>
      </c>
      <c r="AS46">
        <v>34.647410000000001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92.264322999999976</v>
      </c>
      <c r="BA46">
        <f t="shared" si="1"/>
        <v>2795.0236970000005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3.542468</v>
      </c>
      <c r="BR46">
        <v>2.5514760000000001</v>
      </c>
      <c r="BS46">
        <v>1.61</v>
      </c>
      <c r="BT46">
        <v>0</v>
      </c>
      <c r="BU46">
        <v>2.9693339999999999</v>
      </c>
      <c r="BV46">
        <v>1.341844</v>
      </c>
      <c r="BW46">
        <v>9.64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1.78</v>
      </c>
      <c r="CC46">
        <v>0.85</v>
      </c>
      <c r="CD46">
        <v>0.44</v>
      </c>
      <c r="CE46">
        <v>0.87</v>
      </c>
      <c r="CF46">
        <v>0.2</v>
      </c>
      <c r="CG46">
        <v>3.78</v>
      </c>
      <c r="CH46">
        <v>0</v>
      </c>
      <c r="CI46">
        <v>7.86</v>
      </c>
      <c r="CJ46">
        <v>1.94</v>
      </c>
      <c r="CK46">
        <v>1.85</v>
      </c>
      <c r="CL46">
        <v>5.313701</v>
      </c>
      <c r="CM46">
        <v>1.870228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2.3846340000000001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92.264322999999976</v>
      </c>
    </row>
    <row r="47" spans="1:114">
      <c r="A47" t="s">
        <v>89</v>
      </c>
      <c r="B47">
        <v>0</v>
      </c>
      <c r="C47">
        <v>35.571708000000001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88.779044999999996</v>
      </c>
      <c r="J47">
        <v>6.0807570000000002</v>
      </c>
      <c r="K47">
        <v>344.673159</v>
      </c>
      <c r="L47">
        <v>661.459879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14.42728</v>
      </c>
      <c r="AC47">
        <v>0</v>
      </c>
      <c r="AD47">
        <v>0</v>
      </c>
      <c r="AE47">
        <v>35.936900999999999</v>
      </c>
      <c r="AF47">
        <v>8.7128630000000005</v>
      </c>
      <c r="AG47">
        <v>44.386682999999998</v>
      </c>
      <c r="AH47">
        <v>0</v>
      </c>
      <c r="AI47">
        <v>0</v>
      </c>
      <c r="AJ47">
        <v>0</v>
      </c>
      <c r="AK47">
        <v>59.301364999999997</v>
      </c>
      <c r="AL47">
        <v>53.451999999999998</v>
      </c>
      <c r="AM47">
        <v>17.179061999999998</v>
      </c>
      <c r="AN47">
        <v>1.0753569999999999</v>
      </c>
      <c r="AO47">
        <v>0</v>
      </c>
      <c r="AP47">
        <v>0.76859999999999995</v>
      </c>
      <c r="AQ47">
        <v>0</v>
      </c>
      <c r="AR47">
        <v>50.783999999999999</v>
      </c>
      <c r="AS47">
        <v>34.647410000000001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91.94322499999997</v>
      </c>
      <c r="BA47">
        <f t="shared" si="1"/>
        <v>2787.503929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1.7417999999999999E-2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3.542468</v>
      </c>
      <c r="BR47">
        <v>2.5514760000000001</v>
      </c>
      <c r="BS47">
        <v>1.61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1.78</v>
      </c>
      <c r="CC47">
        <v>0.85</v>
      </c>
      <c r="CD47">
        <v>0.44</v>
      </c>
      <c r="CE47">
        <v>0.87</v>
      </c>
      <c r="CF47">
        <v>0.2</v>
      </c>
      <c r="CG47">
        <v>3.78</v>
      </c>
      <c r="CH47">
        <v>0</v>
      </c>
      <c r="CI47">
        <v>7.86</v>
      </c>
      <c r="CJ47">
        <v>1.94</v>
      </c>
      <c r="CK47">
        <v>1.85</v>
      </c>
      <c r="CL47">
        <v>5.313701</v>
      </c>
      <c r="CM47">
        <v>1.870228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2.3738440000000001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91.94322499999997</v>
      </c>
    </row>
    <row r="48" spans="1:114">
      <c r="A48" t="s">
        <v>90</v>
      </c>
      <c r="B48">
        <v>0</v>
      </c>
      <c r="C48">
        <v>35.571708000000001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88.779044999999996</v>
      </c>
      <c r="J48">
        <v>6.0807570000000002</v>
      </c>
      <c r="K48">
        <v>344.673159</v>
      </c>
      <c r="L48">
        <v>661.459879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14.42728</v>
      </c>
      <c r="AC48">
        <v>0</v>
      </c>
      <c r="AD48">
        <v>0</v>
      </c>
      <c r="AE48">
        <v>35.936900999999999</v>
      </c>
      <c r="AF48">
        <v>8.7128630000000005</v>
      </c>
      <c r="AG48">
        <v>44.386682999999998</v>
      </c>
      <c r="AH48">
        <v>0</v>
      </c>
      <c r="AI48">
        <v>0</v>
      </c>
      <c r="AJ48">
        <v>0</v>
      </c>
      <c r="AK48">
        <v>59.301364999999997</v>
      </c>
      <c r="AL48">
        <v>53.451999999999998</v>
      </c>
      <c r="AM48">
        <v>17.179061999999998</v>
      </c>
      <c r="AN48">
        <v>1.0753569999999999</v>
      </c>
      <c r="AO48">
        <v>0</v>
      </c>
      <c r="AP48">
        <v>0.76859999999999995</v>
      </c>
      <c r="AQ48">
        <v>0</v>
      </c>
      <c r="AR48">
        <v>50.783999999999999</v>
      </c>
      <c r="AS48">
        <v>34.647410000000001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91.94322499999997</v>
      </c>
      <c r="BA48">
        <f t="shared" si="1"/>
        <v>2787.503929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1.7417999999999999E-2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3.542468</v>
      </c>
      <c r="BR48">
        <v>2.5514760000000001</v>
      </c>
      <c r="BS48">
        <v>1.61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1.78</v>
      </c>
      <c r="CC48">
        <v>0.85</v>
      </c>
      <c r="CD48">
        <v>0.44</v>
      </c>
      <c r="CE48">
        <v>0.87</v>
      </c>
      <c r="CF48">
        <v>0.2</v>
      </c>
      <c r="CG48">
        <v>3.78</v>
      </c>
      <c r="CH48">
        <v>0</v>
      </c>
      <c r="CI48">
        <v>7.86</v>
      </c>
      <c r="CJ48">
        <v>1.94</v>
      </c>
      <c r="CK48">
        <v>1.85</v>
      </c>
      <c r="CL48">
        <v>5.313701</v>
      </c>
      <c r="CM48">
        <v>1.870228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2.3738440000000001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91.94322499999997</v>
      </c>
    </row>
    <row r="49" spans="1:114">
      <c r="A49" t="s">
        <v>91</v>
      </c>
      <c r="B49">
        <v>0</v>
      </c>
      <c r="C49">
        <v>35.571708000000001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88.779044999999996</v>
      </c>
      <c r="J49">
        <v>6.0807570000000002</v>
      </c>
      <c r="K49">
        <v>344.673159</v>
      </c>
      <c r="L49">
        <v>661.459879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35.936900999999999</v>
      </c>
      <c r="AF49">
        <v>8.7128630000000005</v>
      </c>
      <c r="AG49">
        <v>44.386682999999998</v>
      </c>
      <c r="AH49">
        <v>0</v>
      </c>
      <c r="AI49">
        <v>0</v>
      </c>
      <c r="AJ49">
        <v>0</v>
      </c>
      <c r="AK49">
        <v>59.301364999999997</v>
      </c>
      <c r="AL49">
        <v>53.451999999999998</v>
      </c>
      <c r="AM49">
        <v>17.179061999999998</v>
      </c>
      <c r="AN49">
        <v>1.0753569999999999</v>
      </c>
      <c r="AO49">
        <v>0</v>
      </c>
      <c r="AP49">
        <v>0.76859999999999995</v>
      </c>
      <c r="AQ49">
        <v>0</v>
      </c>
      <c r="AR49">
        <v>50.783999999999999</v>
      </c>
      <c r="AS49">
        <v>34.647410000000001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91.883381999999969</v>
      </c>
      <c r="BA49">
        <f t="shared" si="1"/>
        <v>2773.0168060000001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1.7417999999999999E-2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3.542468</v>
      </c>
      <c r="BR49">
        <v>2.5514760000000001</v>
      </c>
      <c r="BS49">
        <v>1.61</v>
      </c>
      <c r="BT49">
        <v>0</v>
      </c>
      <c r="BU49">
        <v>2.9202810000000001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1.78</v>
      </c>
      <c r="CC49">
        <v>0.85</v>
      </c>
      <c r="CD49">
        <v>0.44</v>
      </c>
      <c r="CE49">
        <v>0.87</v>
      </c>
      <c r="CF49">
        <v>0.2</v>
      </c>
      <c r="CG49">
        <v>3.78</v>
      </c>
      <c r="CH49">
        <v>0</v>
      </c>
      <c r="CI49">
        <v>7.86</v>
      </c>
      <c r="CJ49">
        <v>1.94</v>
      </c>
      <c r="CK49">
        <v>1.85</v>
      </c>
      <c r="CL49">
        <v>5.313701</v>
      </c>
      <c r="CM49">
        <v>1.870228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91.883381999999969</v>
      </c>
    </row>
    <row r="50" spans="1:114">
      <c r="A50" t="s">
        <v>92</v>
      </c>
      <c r="B50">
        <v>0</v>
      </c>
      <c r="C50">
        <v>35.571708000000001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88.779044999999996</v>
      </c>
      <c r="J50">
        <v>6.0807570000000002</v>
      </c>
      <c r="K50">
        <v>344.673159</v>
      </c>
      <c r="L50">
        <v>661.459879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35.936900999999999</v>
      </c>
      <c r="AF50">
        <v>8.7128630000000005</v>
      </c>
      <c r="AG50">
        <v>44.386682999999998</v>
      </c>
      <c r="AH50">
        <v>0</v>
      </c>
      <c r="AI50">
        <v>0</v>
      </c>
      <c r="AJ50">
        <v>0</v>
      </c>
      <c r="AK50">
        <v>59.301364999999997</v>
      </c>
      <c r="AL50">
        <v>53.451999999999998</v>
      </c>
      <c r="AM50">
        <v>17.179061999999998</v>
      </c>
      <c r="AN50">
        <v>1.0753569999999999</v>
      </c>
      <c r="AO50">
        <v>0</v>
      </c>
      <c r="AP50">
        <v>0.76859999999999995</v>
      </c>
      <c r="AQ50">
        <v>0</v>
      </c>
      <c r="AR50">
        <v>50.783999999999999</v>
      </c>
      <c r="AS50">
        <v>34.647410000000001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91.883381999999969</v>
      </c>
      <c r="BA50">
        <f t="shared" si="1"/>
        <v>2773.0168060000001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1.7417999999999999E-2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3.542468</v>
      </c>
      <c r="BR50">
        <v>2.5514760000000001</v>
      </c>
      <c r="BS50">
        <v>1.61</v>
      </c>
      <c r="BT50">
        <v>0</v>
      </c>
      <c r="BU50">
        <v>2.9202810000000001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1.78</v>
      </c>
      <c r="CC50">
        <v>0.85</v>
      </c>
      <c r="CD50">
        <v>0.44</v>
      </c>
      <c r="CE50">
        <v>0.87</v>
      </c>
      <c r="CF50">
        <v>0.2</v>
      </c>
      <c r="CG50">
        <v>3.78</v>
      </c>
      <c r="CH50">
        <v>0</v>
      </c>
      <c r="CI50">
        <v>7.86</v>
      </c>
      <c r="CJ50">
        <v>1.94</v>
      </c>
      <c r="CK50">
        <v>1.85</v>
      </c>
      <c r="CL50">
        <v>5.313701</v>
      </c>
      <c r="CM50">
        <v>1.870228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91.883381999999969</v>
      </c>
    </row>
    <row r="51" spans="1:114">
      <c r="A51" t="s">
        <v>93</v>
      </c>
      <c r="B51">
        <v>0</v>
      </c>
      <c r="C51">
        <v>34.405422000000002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344.673159</v>
      </c>
      <c r="L51">
        <v>661.459879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35.936900999999999</v>
      </c>
      <c r="AF51">
        <v>8.7128630000000005</v>
      </c>
      <c r="AG51">
        <v>44.386682999999998</v>
      </c>
      <c r="AH51">
        <v>0</v>
      </c>
      <c r="AI51">
        <v>0</v>
      </c>
      <c r="AJ51">
        <v>0</v>
      </c>
      <c r="AK51">
        <v>59.301364999999997</v>
      </c>
      <c r="AL51">
        <v>53.451999999999998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50.231999999999999</v>
      </c>
      <c r="AS51">
        <v>34.647410000000001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91.883222999999973</v>
      </c>
      <c r="BA51">
        <f t="shared" si="1"/>
        <v>2770.5297610000002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3.542468</v>
      </c>
      <c r="BR51">
        <v>2.5514760000000001</v>
      </c>
      <c r="BS51">
        <v>1.61</v>
      </c>
      <c r="BT51">
        <v>0</v>
      </c>
      <c r="BU51">
        <v>2.9202810000000001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1.78</v>
      </c>
      <c r="CC51">
        <v>0.85</v>
      </c>
      <c r="CD51">
        <v>0.44</v>
      </c>
      <c r="CE51">
        <v>0.87</v>
      </c>
      <c r="CF51">
        <v>0.2</v>
      </c>
      <c r="CG51">
        <v>3.78</v>
      </c>
      <c r="CH51">
        <v>0</v>
      </c>
      <c r="CI51">
        <v>7.86</v>
      </c>
      <c r="CJ51">
        <v>1.94</v>
      </c>
      <c r="CK51">
        <v>1.85</v>
      </c>
      <c r="CL51">
        <v>5.313701</v>
      </c>
      <c r="CM51">
        <v>1.870228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2.363054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91.883222999999973</v>
      </c>
    </row>
    <row r="52" spans="1:114">
      <c r="A52" t="s">
        <v>94</v>
      </c>
      <c r="B52">
        <v>0</v>
      </c>
      <c r="C52">
        <v>34.405422000000002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344.673159</v>
      </c>
      <c r="L52">
        <v>661.459879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35.936900999999999</v>
      </c>
      <c r="AF52">
        <v>8.7128630000000005</v>
      </c>
      <c r="AG52">
        <v>44.386682999999998</v>
      </c>
      <c r="AH52">
        <v>0</v>
      </c>
      <c r="AI52">
        <v>0</v>
      </c>
      <c r="AJ52">
        <v>0</v>
      </c>
      <c r="AK52">
        <v>59.301364999999997</v>
      </c>
      <c r="AL52">
        <v>53.451999999999998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50.231999999999999</v>
      </c>
      <c r="AS52">
        <v>34.647410000000001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91.883222999999973</v>
      </c>
      <c r="BA52">
        <f t="shared" si="1"/>
        <v>2770.5297610000002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3.542468</v>
      </c>
      <c r="BR52">
        <v>2.5514760000000001</v>
      </c>
      <c r="BS52">
        <v>1.61</v>
      </c>
      <c r="BT52">
        <v>0</v>
      </c>
      <c r="BU52">
        <v>2.9202810000000001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1.78</v>
      </c>
      <c r="CC52">
        <v>0.85</v>
      </c>
      <c r="CD52">
        <v>0.44</v>
      </c>
      <c r="CE52">
        <v>0.87</v>
      </c>
      <c r="CF52">
        <v>0.2</v>
      </c>
      <c r="CG52">
        <v>3.78</v>
      </c>
      <c r="CH52">
        <v>0</v>
      </c>
      <c r="CI52">
        <v>7.86</v>
      </c>
      <c r="CJ52">
        <v>1.94</v>
      </c>
      <c r="CK52">
        <v>1.85</v>
      </c>
      <c r="CL52">
        <v>5.313701</v>
      </c>
      <c r="CM52">
        <v>1.870228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2.363054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91.883222999999973</v>
      </c>
    </row>
    <row r="53" spans="1:114">
      <c r="A53" t="s">
        <v>95</v>
      </c>
      <c r="B53">
        <v>0</v>
      </c>
      <c r="C53">
        <v>34.405422000000002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344.673159</v>
      </c>
      <c r="L53">
        <v>661.459879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35.936900999999999</v>
      </c>
      <c r="AF53">
        <v>8.7128630000000005</v>
      </c>
      <c r="AG53">
        <v>44.386682999999998</v>
      </c>
      <c r="AH53">
        <v>0</v>
      </c>
      <c r="AI53">
        <v>0</v>
      </c>
      <c r="AJ53">
        <v>0</v>
      </c>
      <c r="AK53">
        <v>59.301364999999997</v>
      </c>
      <c r="AL53">
        <v>53.451999999999998</v>
      </c>
      <c r="AM53">
        <v>17.179061999999998</v>
      </c>
      <c r="AN53">
        <v>1.0753569999999999</v>
      </c>
      <c r="AO53">
        <v>0</v>
      </c>
      <c r="AP53">
        <v>0</v>
      </c>
      <c r="AQ53">
        <v>0</v>
      </c>
      <c r="AR53">
        <v>50.231999999999999</v>
      </c>
      <c r="AS53">
        <v>34.647410000000001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91.883222999999973</v>
      </c>
      <c r="BA53">
        <f t="shared" si="1"/>
        <v>2770.5297610000002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3.542468</v>
      </c>
      <c r="BR53">
        <v>2.5514760000000001</v>
      </c>
      <c r="BS53">
        <v>1.61</v>
      </c>
      <c r="BT53">
        <v>0</v>
      </c>
      <c r="BU53">
        <v>2.9202810000000001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1.78</v>
      </c>
      <c r="CC53">
        <v>0.85</v>
      </c>
      <c r="CD53">
        <v>0.44</v>
      </c>
      <c r="CE53">
        <v>0.87</v>
      </c>
      <c r="CF53">
        <v>0.2</v>
      </c>
      <c r="CG53">
        <v>3.78</v>
      </c>
      <c r="CH53">
        <v>0</v>
      </c>
      <c r="CI53">
        <v>7.86</v>
      </c>
      <c r="CJ53">
        <v>1.94</v>
      </c>
      <c r="CK53">
        <v>1.85</v>
      </c>
      <c r="CL53">
        <v>5.313701</v>
      </c>
      <c r="CM53">
        <v>1.870228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2.363054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91.883222999999973</v>
      </c>
    </row>
    <row r="54" spans="1:114">
      <c r="A54" t="s">
        <v>96</v>
      </c>
      <c r="B54">
        <v>0</v>
      </c>
      <c r="C54">
        <v>34.405422000000002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344.673159</v>
      </c>
      <c r="L54">
        <v>661.459879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35.936900999999999</v>
      </c>
      <c r="AF54">
        <v>8.7128630000000005</v>
      </c>
      <c r="AG54">
        <v>44.386682999999998</v>
      </c>
      <c r="AH54">
        <v>0</v>
      </c>
      <c r="AI54">
        <v>0</v>
      </c>
      <c r="AJ54">
        <v>0</v>
      </c>
      <c r="AK54">
        <v>59.301364999999997</v>
      </c>
      <c r="AL54">
        <v>53.451999999999998</v>
      </c>
      <c r="AM54">
        <v>17.179061999999998</v>
      </c>
      <c r="AN54">
        <v>1.0753569999999999</v>
      </c>
      <c r="AO54">
        <v>0</v>
      </c>
      <c r="AP54">
        <v>0</v>
      </c>
      <c r="AQ54">
        <v>0</v>
      </c>
      <c r="AR54">
        <v>50.231999999999999</v>
      </c>
      <c r="AS54">
        <v>34.647410000000001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91.813222999999979</v>
      </c>
      <c r="BA54">
        <f t="shared" si="1"/>
        <v>2770.4597610000005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3.542468</v>
      </c>
      <c r="BR54">
        <v>2.5514760000000001</v>
      </c>
      <c r="BS54">
        <v>1.61</v>
      </c>
      <c r="BT54">
        <v>0</v>
      </c>
      <c r="BU54">
        <v>2.9202810000000001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1.78</v>
      </c>
      <c r="CC54">
        <v>0.79</v>
      </c>
      <c r="CD54">
        <v>0.43</v>
      </c>
      <c r="CE54">
        <v>0.87</v>
      </c>
      <c r="CF54">
        <v>0.2</v>
      </c>
      <c r="CG54">
        <v>3.78</v>
      </c>
      <c r="CH54">
        <v>0</v>
      </c>
      <c r="CI54">
        <v>7.86</v>
      </c>
      <c r="CJ54">
        <v>1.94</v>
      </c>
      <c r="CK54">
        <v>1.85</v>
      </c>
      <c r="CL54">
        <v>5.313701</v>
      </c>
      <c r="CM54">
        <v>1.870228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2.363054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91.813222999999979</v>
      </c>
    </row>
    <row r="55" spans="1:114">
      <c r="A55" t="s">
        <v>97</v>
      </c>
      <c r="B55">
        <v>0</v>
      </c>
      <c r="C55">
        <v>33.239136999999999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344.673159</v>
      </c>
      <c r="L55">
        <v>661.459879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35.936900999999999</v>
      </c>
      <c r="AF55">
        <v>8.7128630000000005</v>
      </c>
      <c r="AG55">
        <v>44.386682999999998</v>
      </c>
      <c r="AH55">
        <v>0</v>
      </c>
      <c r="AI55">
        <v>0</v>
      </c>
      <c r="AJ55">
        <v>0</v>
      </c>
      <c r="AK55">
        <v>59.301364999999997</v>
      </c>
      <c r="AL55">
        <v>53.451999999999998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50.231999999999999</v>
      </c>
      <c r="AS55">
        <v>34.647410000000001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91.81314799999997</v>
      </c>
      <c r="BA55">
        <f t="shared" si="1"/>
        <v>2769.2934010000004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3.542468</v>
      </c>
      <c r="BR55">
        <v>2.5514760000000001</v>
      </c>
      <c r="BS55">
        <v>1.61</v>
      </c>
      <c r="BT55">
        <v>0</v>
      </c>
      <c r="BU55">
        <v>2.9202810000000001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1.78</v>
      </c>
      <c r="CC55">
        <v>0.79</v>
      </c>
      <c r="CD55">
        <v>0.43</v>
      </c>
      <c r="CE55">
        <v>0.87</v>
      </c>
      <c r="CF55">
        <v>0.2</v>
      </c>
      <c r="CG55">
        <v>3.78</v>
      </c>
      <c r="CH55">
        <v>0</v>
      </c>
      <c r="CI55">
        <v>7.86</v>
      </c>
      <c r="CJ55">
        <v>1.94</v>
      </c>
      <c r="CK55">
        <v>1.85</v>
      </c>
      <c r="CL55">
        <v>5.313701</v>
      </c>
      <c r="CM55">
        <v>1.870228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2.363054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91.81314799999997</v>
      </c>
    </row>
    <row r="56" spans="1:114">
      <c r="A56" t="s">
        <v>98</v>
      </c>
      <c r="B56">
        <v>0</v>
      </c>
      <c r="C56">
        <v>33.239136999999999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344.673159</v>
      </c>
      <c r="L56">
        <v>661.459879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35.936900999999999</v>
      </c>
      <c r="AF56">
        <v>8.7128630000000005</v>
      </c>
      <c r="AG56">
        <v>44.386682999999998</v>
      </c>
      <c r="AH56">
        <v>0</v>
      </c>
      <c r="AI56">
        <v>0</v>
      </c>
      <c r="AJ56">
        <v>0</v>
      </c>
      <c r="AK56">
        <v>59.301364999999997</v>
      </c>
      <c r="AL56">
        <v>53.451999999999998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50.231999999999999</v>
      </c>
      <c r="AS56">
        <v>34.647410000000001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91.81314799999997</v>
      </c>
      <c r="BA56">
        <f t="shared" si="1"/>
        <v>2769.2934010000004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3.542468</v>
      </c>
      <c r="BR56">
        <v>2.5514760000000001</v>
      </c>
      <c r="BS56">
        <v>1.61</v>
      </c>
      <c r="BT56">
        <v>0</v>
      </c>
      <c r="BU56">
        <v>2.9202810000000001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1.78</v>
      </c>
      <c r="CC56">
        <v>0.79</v>
      </c>
      <c r="CD56">
        <v>0.43</v>
      </c>
      <c r="CE56">
        <v>0.87</v>
      </c>
      <c r="CF56">
        <v>0.2</v>
      </c>
      <c r="CG56">
        <v>3.78</v>
      </c>
      <c r="CH56">
        <v>0</v>
      </c>
      <c r="CI56">
        <v>7.86</v>
      </c>
      <c r="CJ56">
        <v>1.94</v>
      </c>
      <c r="CK56">
        <v>1.85</v>
      </c>
      <c r="CL56">
        <v>5.313701</v>
      </c>
      <c r="CM56">
        <v>1.870228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2.363054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91.81314799999997</v>
      </c>
    </row>
    <row r="57" spans="1:114">
      <c r="A57" t="s">
        <v>99</v>
      </c>
      <c r="B57">
        <v>0</v>
      </c>
      <c r="C57">
        <v>33.239136999999999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344.673159</v>
      </c>
      <c r="L57">
        <v>661.459879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35.936900999999999</v>
      </c>
      <c r="AF57">
        <v>8.7128630000000005</v>
      </c>
      <c r="AG57">
        <v>44.386682999999998</v>
      </c>
      <c r="AH57">
        <v>0</v>
      </c>
      <c r="AI57">
        <v>0</v>
      </c>
      <c r="AJ57">
        <v>0</v>
      </c>
      <c r="AK57">
        <v>59.301364999999997</v>
      </c>
      <c r="AL57">
        <v>53.451999999999998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52.991999999999997</v>
      </c>
      <c r="AS57">
        <v>34.647410000000001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91.812998999999976</v>
      </c>
      <c r="BA57">
        <f t="shared" si="1"/>
        <v>2772.0532520000002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3.542468</v>
      </c>
      <c r="BR57">
        <v>2.5514760000000001</v>
      </c>
      <c r="BS57">
        <v>1.61</v>
      </c>
      <c r="BT57">
        <v>0</v>
      </c>
      <c r="BU57">
        <v>2.9202810000000001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1.78</v>
      </c>
      <c r="CC57">
        <v>0.79</v>
      </c>
      <c r="CD57">
        <v>0.43</v>
      </c>
      <c r="CE57">
        <v>0.87</v>
      </c>
      <c r="CF57">
        <v>0.2</v>
      </c>
      <c r="CG57">
        <v>3.78</v>
      </c>
      <c r="CH57">
        <v>0</v>
      </c>
      <c r="CI57">
        <v>7.86</v>
      </c>
      <c r="CJ57">
        <v>1.94</v>
      </c>
      <c r="CK57">
        <v>1.85</v>
      </c>
      <c r="CL57">
        <v>5.313701</v>
      </c>
      <c r="CM57">
        <v>1.870228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2.363054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91.812998999999976</v>
      </c>
    </row>
    <row r="58" spans="1:114">
      <c r="A58" t="s">
        <v>100</v>
      </c>
      <c r="B58">
        <v>0</v>
      </c>
      <c r="C58">
        <v>33.239136999999999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344.673159</v>
      </c>
      <c r="L58">
        <v>661.459879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35.936900999999999</v>
      </c>
      <c r="AF58">
        <v>8.7128630000000005</v>
      </c>
      <c r="AG58">
        <v>44.386682999999998</v>
      </c>
      <c r="AH58">
        <v>0</v>
      </c>
      <c r="AI58">
        <v>0</v>
      </c>
      <c r="AJ58">
        <v>0</v>
      </c>
      <c r="AK58">
        <v>59.301364999999997</v>
      </c>
      <c r="AL58">
        <v>53.451999999999998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52.991999999999997</v>
      </c>
      <c r="AS58">
        <v>34.647410000000001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91.812998999999976</v>
      </c>
      <c r="BA58">
        <f t="shared" si="1"/>
        <v>2772.0532520000002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3.542468</v>
      </c>
      <c r="BR58">
        <v>2.5514760000000001</v>
      </c>
      <c r="BS58">
        <v>1.61</v>
      </c>
      <c r="BT58">
        <v>0</v>
      </c>
      <c r="BU58">
        <v>2.9202810000000001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1.78</v>
      </c>
      <c r="CC58">
        <v>0.79</v>
      </c>
      <c r="CD58">
        <v>0.43</v>
      </c>
      <c r="CE58">
        <v>0.87</v>
      </c>
      <c r="CF58">
        <v>0.2</v>
      </c>
      <c r="CG58">
        <v>3.78</v>
      </c>
      <c r="CH58">
        <v>0</v>
      </c>
      <c r="CI58">
        <v>7.86</v>
      </c>
      <c r="CJ58">
        <v>1.94</v>
      </c>
      <c r="CK58">
        <v>1.85</v>
      </c>
      <c r="CL58">
        <v>5.313701</v>
      </c>
      <c r="CM58">
        <v>1.870228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2.363054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91.812998999999976</v>
      </c>
    </row>
    <row r="59" spans="1:114">
      <c r="A59" t="s">
        <v>101</v>
      </c>
      <c r="B59">
        <v>0</v>
      </c>
      <c r="C59">
        <v>32.072851999999997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344.673159</v>
      </c>
      <c r="L59">
        <v>661.459879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35.936900999999999</v>
      </c>
      <c r="AF59">
        <v>8.7128630000000005</v>
      </c>
      <c r="AG59">
        <v>44.386682999999998</v>
      </c>
      <c r="AH59">
        <v>0</v>
      </c>
      <c r="AI59">
        <v>0</v>
      </c>
      <c r="AJ59">
        <v>0</v>
      </c>
      <c r="AK59">
        <v>59.301364999999997</v>
      </c>
      <c r="AL59">
        <v>53.451999999999998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49.68</v>
      </c>
      <c r="AS59">
        <v>34.647410000000001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91.702998999999977</v>
      </c>
      <c r="BA59">
        <f t="shared" si="1"/>
        <v>2767.4649670000008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3.542468</v>
      </c>
      <c r="BR59">
        <v>2.5514760000000001</v>
      </c>
      <c r="BS59">
        <v>1.61</v>
      </c>
      <c r="BT59">
        <v>0</v>
      </c>
      <c r="BU59">
        <v>2.9202810000000001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1.67</v>
      </c>
      <c r="CC59">
        <v>0.79</v>
      </c>
      <c r="CD59">
        <v>0.43</v>
      </c>
      <c r="CE59">
        <v>0.87</v>
      </c>
      <c r="CF59">
        <v>0.2</v>
      </c>
      <c r="CG59">
        <v>3.78</v>
      </c>
      <c r="CH59">
        <v>0</v>
      </c>
      <c r="CI59">
        <v>7.86</v>
      </c>
      <c r="CJ59">
        <v>1.94</v>
      </c>
      <c r="CK59">
        <v>1.85</v>
      </c>
      <c r="CL59">
        <v>5.313701</v>
      </c>
      <c r="CM59">
        <v>1.870228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2.363054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91.702998999999977</v>
      </c>
    </row>
    <row r="60" spans="1:114">
      <c r="A60" t="s">
        <v>102</v>
      </c>
      <c r="B60">
        <v>0</v>
      </c>
      <c r="C60">
        <v>32.072851999999997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344.673159</v>
      </c>
      <c r="L60">
        <v>661.459879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35.936900999999999</v>
      </c>
      <c r="AF60">
        <v>8.7128630000000005</v>
      </c>
      <c r="AG60">
        <v>44.386682999999998</v>
      </c>
      <c r="AH60">
        <v>0</v>
      </c>
      <c r="AI60">
        <v>0</v>
      </c>
      <c r="AJ60">
        <v>0</v>
      </c>
      <c r="AK60">
        <v>59.301364999999997</v>
      </c>
      <c r="AL60">
        <v>53.451999999999998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49.68</v>
      </c>
      <c r="AS60">
        <v>34.647410000000001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91.702998999999977</v>
      </c>
      <c r="BA60">
        <f t="shared" si="1"/>
        <v>2767.4649670000008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3.542468</v>
      </c>
      <c r="BR60">
        <v>2.5514760000000001</v>
      </c>
      <c r="BS60">
        <v>1.61</v>
      </c>
      <c r="BT60">
        <v>0</v>
      </c>
      <c r="BU60">
        <v>2.9202810000000001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1.67</v>
      </c>
      <c r="CC60">
        <v>0.79</v>
      </c>
      <c r="CD60">
        <v>0.43</v>
      </c>
      <c r="CE60">
        <v>0.87</v>
      </c>
      <c r="CF60">
        <v>0.2</v>
      </c>
      <c r="CG60">
        <v>3.78</v>
      </c>
      <c r="CH60">
        <v>0</v>
      </c>
      <c r="CI60">
        <v>7.86</v>
      </c>
      <c r="CJ60">
        <v>1.94</v>
      </c>
      <c r="CK60">
        <v>1.85</v>
      </c>
      <c r="CL60">
        <v>5.313701</v>
      </c>
      <c r="CM60">
        <v>1.870228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2.363054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91.702998999999977</v>
      </c>
    </row>
    <row r="61" spans="1:114">
      <c r="A61" t="s">
        <v>103</v>
      </c>
      <c r="B61">
        <v>0</v>
      </c>
      <c r="C61">
        <v>32.072851999999997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344.673159</v>
      </c>
      <c r="L61">
        <v>661.459879</v>
      </c>
      <c r="M61">
        <v>94.319981999999996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53.860584000000003</v>
      </c>
      <c r="AF61">
        <v>8.7128630000000005</v>
      </c>
      <c r="AG61">
        <v>44.386682999999998</v>
      </c>
      <c r="AH61">
        <v>0</v>
      </c>
      <c r="AI61">
        <v>0</v>
      </c>
      <c r="AJ61">
        <v>0</v>
      </c>
      <c r="AK61">
        <v>59.301364999999997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49.68</v>
      </c>
      <c r="AS61">
        <v>34.647410000000001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91.752051999999978</v>
      </c>
      <c r="BA61">
        <f t="shared" si="1"/>
        <v>2785.4377030000005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3.542468</v>
      </c>
      <c r="BR61">
        <v>2.5514760000000001</v>
      </c>
      <c r="BS61">
        <v>1.61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1.67</v>
      </c>
      <c r="CC61">
        <v>0.79</v>
      </c>
      <c r="CD61">
        <v>0.43</v>
      </c>
      <c r="CE61">
        <v>0.87</v>
      </c>
      <c r="CF61">
        <v>0.2</v>
      </c>
      <c r="CG61">
        <v>3.78</v>
      </c>
      <c r="CH61">
        <v>0</v>
      </c>
      <c r="CI61">
        <v>7.86</v>
      </c>
      <c r="CJ61">
        <v>1.94</v>
      </c>
      <c r="CK61">
        <v>1.85</v>
      </c>
      <c r="CL61">
        <v>5.313701</v>
      </c>
      <c r="CM61">
        <v>1.870228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2.363054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91.752051999999978</v>
      </c>
    </row>
    <row r="62" spans="1:114">
      <c r="A62" t="s">
        <v>104</v>
      </c>
      <c r="B62">
        <v>0</v>
      </c>
      <c r="C62">
        <v>32.072851999999997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344.673159</v>
      </c>
      <c r="L62">
        <v>661.459879</v>
      </c>
      <c r="M62">
        <v>94.319981999999996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53.860584000000003</v>
      </c>
      <c r="AF62">
        <v>8.7128630000000005</v>
      </c>
      <c r="AG62">
        <v>44.386682999999998</v>
      </c>
      <c r="AH62">
        <v>0</v>
      </c>
      <c r="AI62">
        <v>0</v>
      </c>
      <c r="AJ62">
        <v>0</v>
      </c>
      <c r="AK62">
        <v>59.301364999999997</v>
      </c>
      <c r="AL62">
        <v>53.451999999999998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49.68</v>
      </c>
      <c r="AS62">
        <v>34.647410000000001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91.68205199999997</v>
      </c>
      <c r="BA62">
        <f t="shared" si="1"/>
        <v>2785.3677030000008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3.542468</v>
      </c>
      <c r="BR62">
        <v>2.5514760000000001</v>
      </c>
      <c r="BS62">
        <v>1.61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1.67</v>
      </c>
      <c r="CC62">
        <v>0.74</v>
      </c>
      <c r="CD62">
        <v>0.41</v>
      </c>
      <c r="CE62">
        <v>0.87</v>
      </c>
      <c r="CF62">
        <v>0.2</v>
      </c>
      <c r="CG62">
        <v>3.78</v>
      </c>
      <c r="CH62">
        <v>0</v>
      </c>
      <c r="CI62">
        <v>7.86</v>
      </c>
      <c r="CJ62">
        <v>1.94</v>
      </c>
      <c r="CK62">
        <v>1.85</v>
      </c>
      <c r="CL62">
        <v>5.313701</v>
      </c>
      <c r="CM62">
        <v>1.870228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2.363054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91.68205199999997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344.673159</v>
      </c>
      <c r="L63">
        <v>661.459879</v>
      </c>
      <c r="M63">
        <v>94.319981999999996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13.1076</v>
      </c>
      <c r="AA63">
        <v>0</v>
      </c>
      <c r="AB63">
        <v>14.42728</v>
      </c>
      <c r="AC63">
        <v>10.55926</v>
      </c>
      <c r="AD63">
        <v>0</v>
      </c>
      <c r="AE63">
        <v>53.905351000000003</v>
      </c>
      <c r="AF63">
        <v>8.7128630000000005</v>
      </c>
      <c r="AG63">
        <v>44.386682999999998</v>
      </c>
      <c r="AH63">
        <v>0</v>
      </c>
      <c r="AI63">
        <v>0</v>
      </c>
      <c r="AJ63">
        <v>0</v>
      </c>
      <c r="AK63">
        <v>59.301364999999997</v>
      </c>
      <c r="AL63">
        <v>53.451999999999998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9.7503119999999992</v>
      </c>
      <c r="AR63">
        <v>49.68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91.68205199999997</v>
      </c>
      <c r="BA63">
        <f t="shared" si="1"/>
        <v>2819.9883240000004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3.542468</v>
      </c>
      <c r="BR63">
        <v>2.5514760000000001</v>
      </c>
      <c r="BS63">
        <v>1.61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1.67</v>
      </c>
      <c r="CC63">
        <v>0.74</v>
      </c>
      <c r="CD63">
        <v>0.41</v>
      </c>
      <c r="CE63">
        <v>0.87</v>
      </c>
      <c r="CF63">
        <v>0.2</v>
      </c>
      <c r="CG63">
        <v>3.78</v>
      </c>
      <c r="CH63">
        <v>0</v>
      </c>
      <c r="CI63">
        <v>7.86</v>
      </c>
      <c r="CJ63">
        <v>1.94</v>
      </c>
      <c r="CK63">
        <v>1.85</v>
      </c>
      <c r="CL63">
        <v>5.313701</v>
      </c>
      <c r="CM63">
        <v>1.870228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2.363054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91.68205199999997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344.673159</v>
      </c>
      <c r="L64">
        <v>661.459879</v>
      </c>
      <c r="M64">
        <v>94.319981999999996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13.1076</v>
      </c>
      <c r="AA64">
        <v>0</v>
      </c>
      <c r="AB64">
        <v>14.42728</v>
      </c>
      <c r="AC64">
        <v>10.55926</v>
      </c>
      <c r="AD64">
        <v>0</v>
      </c>
      <c r="AE64">
        <v>53.905351000000003</v>
      </c>
      <c r="AF64">
        <v>8.7128630000000005</v>
      </c>
      <c r="AG64">
        <v>44.386682999999998</v>
      </c>
      <c r="AH64">
        <v>0</v>
      </c>
      <c r="AI64">
        <v>0</v>
      </c>
      <c r="AJ64">
        <v>0</v>
      </c>
      <c r="AK64">
        <v>59.301364999999997</v>
      </c>
      <c r="AL64">
        <v>53.451999999999998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20.489785000000001</v>
      </c>
      <c r="AR64">
        <v>49.68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91.68205199999997</v>
      </c>
      <c r="BA64">
        <f t="shared" si="1"/>
        <v>2830.7277970000005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3.542468</v>
      </c>
      <c r="BR64">
        <v>2.5514760000000001</v>
      </c>
      <c r="BS64">
        <v>1.61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1.67</v>
      </c>
      <c r="CC64">
        <v>0.74</v>
      </c>
      <c r="CD64">
        <v>0.41</v>
      </c>
      <c r="CE64">
        <v>0.87</v>
      </c>
      <c r="CF64">
        <v>0.2</v>
      </c>
      <c r="CG64">
        <v>3.78</v>
      </c>
      <c r="CH64">
        <v>0</v>
      </c>
      <c r="CI64">
        <v>7.86</v>
      </c>
      <c r="CJ64">
        <v>1.94</v>
      </c>
      <c r="CK64">
        <v>1.85</v>
      </c>
      <c r="CL64">
        <v>5.313701</v>
      </c>
      <c r="CM64">
        <v>1.870228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2.363054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91.68205199999997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344.673159</v>
      </c>
      <c r="L65">
        <v>661.459879</v>
      </c>
      <c r="M65">
        <v>94.319981999999996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13.1076</v>
      </c>
      <c r="AA65">
        <v>0</v>
      </c>
      <c r="AB65">
        <v>29.001777000000001</v>
      </c>
      <c r="AC65">
        <v>21.118518000000002</v>
      </c>
      <c r="AD65">
        <v>0</v>
      </c>
      <c r="AE65">
        <v>53.905351000000003</v>
      </c>
      <c r="AF65">
        <v>8.7128630000000005</v>
      </c>
      <c r="AG65">
        <v>44.386682999999998</v>
      </c>
      <c r="AH65">
        <v>20.475525999999999</v>
      </c>
      <c r="AI65">
        <v>0</v>
      </c>
      <c r="AJ65">
        <v>0</v>
      </c>
      <c r="AK65">
        <v>59.301364999999997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</v>
      </c>
      <c r="AQ65">
        <v>29.250934000000001</v>
      </c>
      <c r="AR65">
        <v>49.68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92.077792999999971</v>
      </c>
      <c r="BA65">
        <f t="shared" si="1"/>
        <v>2885.4939680000011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3.542468</v>
      </c>
      <c r="BR65">
        <v>2.5514760000000001</v>
      </c>
      <c r="BS65">
        <v>1.61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1.67</v>
      </c>
      <c r="CC65">
        <v>0.74</v>
      </c>
      <c r="CD65">
        <v>0.41</v>
      </c>
      <c r="CE65">
        <v>0.87</v>
      </c>
      <c r="CF65">
        <v>0.2</v>
      </c>
      <c r="CG65">
        <v>3.78</v>
      </c>
      <c r="CH65">
        <v>0.39574100000000001</v>
      </c>
      <c r="CI65">
        <v>7.86</v>
      </c>
      <c r="CJ65">
        <v>1.94</v>
      </c>
      <c r="CK65">
        <v>1.85</v>
      </c>
      <c r="CL65">
        <v>5.313701</v>
      </c>
      <c r="CM65">
        <v>1.870228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2.363054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92.077792999999971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344.673159</v>
      </c>
      <c r="L66">
        <v>661.459879</v>
      </c>
      <c r="M66">
        <v>94.319981999999996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13.1076</v>
      </c>
      <c r="AA66">
        <v>0</v>
      </c>
      <c r="AB66">
        <v>29.001777000000001</v>
      </c>
      <c r="AC66">
        <v>21.118518000000002</v>
      </c>
      <c r="AD66">
        <v>0</v>
      </c>
      <c r="AE66">
        <v>53.905351000000003</v>
      </c>
      <c r="AF66">
        <v>8.7128630000000005</v>
      </c>
      <c r="AG66">
        <v>44.386682999999998</v>
      </c>
      <c r="AH66">
        <v>20.475525999999999</v>
      </c>
      <c r="AI66">
        <v>3.4724400000000002</v>
      </c>
      <c r="AJ66">
        <v>0</v>
      </c>
      <c r="AK66">
        <v>59.301364999999997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29.250934000000001</v>
      </c>
      <c r="AR66">
        <v>49.68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92.077792999999971</v>
      </c>
      <c r="BA66">
        <f t="shared" si="1"/>
        <v>2888.9664080000007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3.542468</v>
      </c>
      <c r="BR66">
        <v>2.5514760000000001</v>
      </c>
      <c r="BS66">
        <v>1.61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1.67</v>
      </c>
      <c r="CC66">
        <v>0.74</v>
      </c>
      <c r="CD66">
        <v>0.41</v>
      </c>
      <c r="CE66">
        <v>0.87</v>
      </c>
      <c r="CF66">
        <v>0.2</v>
      </c>
      <c r="CG66">
        <v>3.78</v>
      </c>
      <c r="CH66">
        <v>0.39574100000000001</v>
      </c>
      <c r="CI66">
        <v>7.86</v>
      </c>
      <c r="CJ66">
        <v>1.94</v>
      </c>
      <c r="CK66">
        <v>1.85</v>
      </c>
      <c r="CL66">
        <v>5.313701</v>
      </c>
      <c r="CM66">
        <v>1.870228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2.363054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92.077792999999971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88.779044999999996</v>
      </c>
      <c r="J67">
        <v>6.0807570000000002</v>
      </c>
      <c r="K67">
        <v>344.673159</v>
      </c>
      <c r="L67">
        <v>661.459879</v>
      </c>
      <c r="M67">
        <v>94.319981999999996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13.1076</v>
      </c>
      <c r="AA67">
        <v>0</v>
      </c>
      <c r="AB67">
        <v>29.001777000000001</v>
      </c>
      <c r="AC67">
        <v>21.118518000000002</v>
      </c>
      <c r="AD67">
        <v>8.6218570000000003</v>
      </c>
      <c r="AE67">
        <v>53.905351000000003</v>
      </c>
      <c r="AF67">
        <v>8.7128630000000005</v>
      </c>
      <c r="AG67">
        <v>44.386682999999998</v>
      </c>
      <c r="AH67">
        <v>20.475525999999999</v>
      </c>
      <c r="AI67">
        <v>3.4724400000000002</v>
      </c>
      <c r="AJ67">
        <v>0</v>
      </c>
      <c r="AK67">
        <v>59.301364999999997</v>
      </c>
      <c r="AL67">
        <v>53.451999999999998</v>
      </c>
      <c r="AM67">
        <v>17.179061999999998</v>
      </c>
      <c r="AN67">
        <v>1.0753569999999999</v>
      </c>
      <c r="AO67">
        <v>0</v>
      </c>
      <c r="AP67">
        <v>6.4050000000000002</v>
      </c>
      <c r="AQ67">
        <v>29.250934000000001</v>
      </c>
      <c r="AR67">
        <v>49.68</v>
      </c>
      <c r="AS67">
        <v>34.647410000000001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92.077792999999971</v>
      </c>
      <c r="BA67">
        <f t="shared" si="1"/>
        <v>2902.9879760000008</v>
      </c>
      <c r="BD67">
        <v>4.2938999999999998</v>
      </c>
      <c r="BE67">
        <v>0</v>
      </c>
      <c r="BF67">
        <v>2.1180999999999998E-2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3.542468</v>
      </c>
      <c r="BR67">
        <v>2.5514760000000001</v>
      </c>
      <c r="BS67">
        <v>1.61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1.67</v>
      </c>
      <c r="CC67">
        <v>0.74</v>
      </c>
      <c r="CD67">
        <v>0.41</v>
      </c>
      <c r="CE67">
        <v>0.87</v>
      </c>
      <c r="CF67">
        <v>0.2</v>
      </c>
      <c r="CG67">
        <v>3.78</v>
      </c>
      <c r="CH67">
        <v>0.39574100000000001</v>
      </c>
      <c r="CI67">
        <v>7.86</v>
      </c>
      <c r="CJ67">
        <v>1.94</v>
      </c>
      <c r="CK67">
        <v>1.85</v>
      </c>
      <c r="CL67">
        <v>5.313701</v>
      </c>
      <c r="CM67">
        <v>1.870228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2.363054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92.077792999999971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88.779044999999996</v>
      </c>
      <c r="J68">
        <v>6.0807570000000002</v>
      </c>
      <c r="K68">
        <v>344.673159</v>
      </c>
      <c r="L68">
        <v>661.459879</v>
      </c>
      <c r="M68">
        <v>94.319981999999996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13.1076</v>
      </c>
      <c r="AA68">
        <v>0</v>
      </c>
      <c r="AB68">
        <v>29.001777000000001</v>
      </c>
      <c r="AC68">
        <v>21.118518000000002</v>
      </c>
      <c r="AD68">
        <v>8.6218570000000003</v>
      </c>
      <c r="AE68">
        <v>53.905351000000003</v>
      </c>
      <c r="AF68">
        <v>8.7128630000000005</v>
      </c>
      <c r="AG68">
        <v>44.386682999999998</v>
      </c>
      <c r="AH68">
        <v>20.475525999999999</v>
      </c>
      <c r="AI68">
        <v>3.4724400000000002</v>
      </c>
      <c r="AJ68">
        <v>0</v>
      </c>
      <c r="AK68">
        <v>59.301364999999997</v>
      </c>
      <c r="AL68">
        <v>53.451999999999998</v>
      </c>
      <c r="AM68">
        <v>17.179061999999998</v>
      </c>
      <c r="AN68">
        <v>1.0753569999999999</v>
      </c>
      <c r="AO68">
        <v>0</v>
      </c>
      <c r="AP68">
        <v>6.4050000000000002</v>
      </c>
      <c r="AQ68">
        <v>29.250934000000001</v>
      </c>
      <c r="AR68">
        <v>52.991999999999997</v>
      </c>
      <c r="AS68">
        <v>34.647410000000001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92.077792999999971</v>
      </c>
      <c r="BA68">
        <f t="shared" ref="BA68:BA98" si="4">SUM(B68:AZ68)</f>
        <v>2906.2999760000012</v>
      </c>
      <c r="BD68">
        <v>4.2938999999999998</v>
      </c>
      <c r="BE68">
        <v>0</v>
      </c>
      <c r="BF68">
        <v>2.1180999999999998E-2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3.542468</v>
      </c>
      <c r="BR68">
        <v>2.5514760000000001</v>
      </c>
      <c r="BS68">
        <v>1.61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1.67</v>
      </c>
      <c r="CC68">
        <v>0.74</v>
      </c>
      <c r="CD68">
        <v>0.41</v>
      </c>
      <c r="CE68">
        <v>0.87</v>
      </c>
      <c r="CF68">
        <v>0.2</v>
      </c>
      <c r="CG68">
        <v>3.78</v>
      </c>
      <c r="CH68">
        <v>0.39574100000000001</v>
      </c>
      <c r="CI68">
        <v>7.86</v>
      </c>
      <c r="CJ68">
        <v>1.94</v>
      </c>
      <c r="CK68">
        <v>1.85</v>
      </c>
      <c r="CL68">
        <v>5.313701</v>
      </c>
      <c r="CM68">
        <v>1.870228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2.363054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92.077792999999971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88.779044999999996</v>
      </c>
      <c r="J69">
        <v>6.0807570000000002</v>
      </c>
      <c r="K69">
        <v>344.673159</v>
      </c>
      <c r="L69">
        <v>661.459879</v>
      </c>
      <c r="M69">
        <v>94.319981999999996</v>
      </c>
      <c r="N69">
        <v>120.694688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20.731850000000001</v>
      </c>
      <c r="W69">
        <v>32.777999999999999</v>
      </c>
      <c r="X69">
        <v>147.515625</v>
      </c>
      <c r="Y69">
        <v>0</v>
      </c>
      <c r="Z69">
        <v>13.1076</v>
      </c>
      <c r="AA69">
        <v>0</v>
      </c>
      <c r="AB69">
        <v>29.001777000000001</v>
      </c>
      <c r="AC69">
        <v>21.118518000000002</v>
      </c>
      <c r="AD69">
        <v>8.6218570000000003</v>
      </c>
      <c r="AE69">
        <v>53.905351000000003</v>
      </c>
      <c r="AF69">
        <v>8.7128630000000005</v>
      </c>
      <c r="AG69">
        <v>44.386682999999998</v>
      </c>
      <c r="AH69">
        <v>20.475525999999999</v>
      </c>
      <c r="AI69">
        <v>3.4724400000000002</v>
      </c>
      <c r="AJ69">
        <v>0</v>
      </c>
      <c r="AK69">
        <v>59.301364999999997</v>
      </c>
      <c r="AL69">
        <v>53.451999999999998</v>
      </c>
      <c r="AM69">
        <v>17.179061999999998</v>
      </c>
      <c r="AN69">
        <v>1.0753569999999999</v>
      </c>
      <c r="AO69">
        <v>0</v>
      </c>
      <c r="AP69">
        <v>6.0206999999999997</v>
      </c>
      <c r="AQ69">
        <v>29.250934000000001</v>
      </c>
      <c r="AR69">
        <v>52.991999999999997</v>
      </c>
      <c r="AS69">
        <v>34.647410000000001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92.067002999999971</v>
      </c>
      <c r="BA69">
        <f t="shared" si="4"/>
        <v>2903.8835760000011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3.542468</v>
      </c>
      <c r="BR69">
        <v>2.5514760000000001</v>
      </c>
      <c r="BS69">
        <v>1.61</v>
      </c>
      <c r="BT69">
        <v>0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1.67</v>
      </c>
      <c r="CC69">
        <v>0.74</v>
      </c>
      <c r="CD69">
        <v>0.41</v>
      </c>
      <c r="CE69">
        <v>0.87</v>
      </c>
      <c r="CF69">
        <v>0.2</v>
      </c>
      <c r="CG69">
        <v>3.78</v>
      </c>
      <c r="CH69">
        <v>0.39574100000000001</v>
      </c>
      <c r="CI69">
        <v>7.86</v>
      </c>
      <c r="CJ69">
        <v>1.94</v>
      </c>
      <c r="CK69">
        <v>1.85</v>
      </c>
      <c r="CL69">
        <v>5.313701</v>
      </c>
      <c r="CM69">
        <v>1.870228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2.3522639999999999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92.067002999999971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88.779044999999996</v>
      </c>
      <c r="J70">
        <v>6.0807570000000002</v>
      </c>
      <c r="K70">
        <v>344.673159</v>
      </c>
      <c r="L70">
        <v>661.459879</v>
      </c>
      <c r="M70">
        <v>94.319981999999996</v>
      </c>
      <c r="N70">
        <v>120.694688</v>
      </c>
      <c r="O70">
        <v>126.520838</v>
      </c>
      <c r="P70">
        <v>144.02676099999999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20.731850000000001</v>
      </c>
      <c r="W70">
        <v>32.777999999999999</v>
      </c>
      <c r="X70">
        <v>147.515625</v>
      </c>
      <c r="Y70">
        <v>0</v>
      </c>
      <c r="Z70">
        <v>13.1076</v>
      </c>
      <c r="AA70">
        <v>0</v>
      </c>
      <c r="AB70">
        <v>29.001777000000001</v>
      </c>
      <c r="AC70">
        <v>21.118518000000002</v>
      </c>
      <c r="AD70">
        <v>8.6218570000000003</v>
      </c>
      <c r="AE70">
        <v>53.905351000000003</v>
      </c>
      <c r="AF70">
        <v>8.7128630000000005</v>
      </c>
      <c r="AG70">
        <v>44.386682999999998</v>
      </c>
      <c r="AH70">
        <v>20.475525999999999</v>
      </c>
      <c r="AI70">
        <v>3.4724400000000002</v>
      </c>
      <c r="AJ70">
        <v>0</v>
      </c>
      <c r="AK70">
        <v>59.301364999999997</v>
      </c>
      <c r="AL70">
        <v>53.451999999999998</v>
      </c>
      <c r="AM70">
        <v>17.179061999999998</v>
      </c>
      <c r="AN70">
        <v>1.0753569999999999</v>
      </c>
      <c r="AO70">
        <v>0</v>
      </c>
      <c r="AP70">
        <v>6.0206999999999997</v>
      </c>
      <c r="AQ70">
        <v>29.250934000000001</v>
      </c>
      <c r="AR70">
        <v>49.68</v>
      </c>
      <c r="AS70">
        <v>34.647410000000001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92.067002999999971</v>
      </c>
      <c r="BA70">
        <f t="shared" si="4"/>
        <v>2900.5715760000007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3.542468</v>
      </c>
      <c r="BR70">
        <v>2.5514760000000001</v>
      </c>
      <c r="BS70">
        <v>1.61</v>
      </c>
      <c r="BT70">
        <v>0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1.67</v>
      </c>
      <c r="CC70">
        <v>0.74</v>
      </c>
      <c r="CD70">
        <v>0.41</v>
      </c>
      <c r="CE70">
        <v>0.87</v>
      </c>
      <c r="CF70">
        <v>0.2</v>
      </c>
      <c r="CG70">
        <v>3.78</v>
      </c>
      <c r="CH70">
        <v>0.39574100000000001</v>
      </c>
      <c r="CI70">
        <v>7.86</v>
      </c>
      <c r="CJ70">
        <v>1.94</v>
      </c>
      <c r="CK70">
        <v>1.85</v>
      </c>
      <c r="CL70">
        <v>5.313701</v>
      </c>
      <c r="CM70">
        <v>1.870228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2.3522639999999999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92.067002999999971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88.779044999999996</v>
      </c>
      <c r="J71">
        <v>6.0807570000000002</v>
      </c>
      <c r="K71">
        <v>344.673159</v>
      </c>
      <c r="L71">
        <v>661.459879</v>
      </c>
      <c r="M71">
        <v>94.319981999999996</v>
      </c>
      <c r="N71">
        <v>120.694688</v>
      </c>
      <c r="O71">
        <v>126.520838</v>
      </c>
      <c r="P71">
        <v>144.02676099999999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20.731850000000001</v>
      </c>
      <c r="W71">
        <v>31.564</v>
      </c>
      <c r="X71">
        <v>147.515625</v>
      </c>
      <c r="Y71">
        <v>0</v>
      </c>
      <c r="Z71">
        <v>13.1076</v>
      </c>
      <c r="AA71">
        <v>0</v>
      </c>
      <c r="AB71">
        <v>29.090107</v>
      </c>
      <c r="AC71">
        <v>21.118518000000002</v>
      </c>
      <c r="AD71">
        <v>8.6218570000000003</v>
      </c>
      <c r="AE71">
        <v>53.905351000000003</v>
      </c>
      <c r="AF71">
        <v>8.7128630000000005</v>
      </c>
      <c r="AG71">
        <v>44.386682999999998</v>
      </c>
      <c r="AH71">
        <v>20.475525999999999</v>
      </c>
      <c r="AI71">
        <v>3.4724400000000002</v>
      </c>
      <c r="AJ71">
        <v>0</v>
      </c>
      <c r="AK71">
        <v>59.301364999999997</v>
      </c>
      <c r="AL71">
        <v>53.451999999999998</v>
      </c>
      <c r="AM71">
        <v>17.179061999999998</v>
      </c>
      <c r="AN71">
        <v>1.0753569999999999</v>
      </c>
      <c r="AO71">
        <v>0</v>
      </c>
      <c r="AP71">
        <v>6.4050000000000002</v>
      </c>
      <c r="AQ71">
        <v>29.250934000000001</v>
      </c>
      <c r="AR71">
        <v>49.68</v>
      </c>
      <c r="AS71">
        <v>34.647410000000001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92.067002999999971</v>
      </c>
      <c r="BA71">
        <f t="shared" si="4"/>
        <v>2899.8302060000015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3.542468</v>
      </c>
      <c r="BR71">
        <v>2.5514760000000001</v>
      </c>
      <c r="BS71">
        <v>1.61</v>
      </c>
      <c r="BT71">
        <v>0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1.67</v>
      </c>
      <c r="CC71">
        <v>0.74</v>
      </c>
      <c r="CD71">
        <v>0.41</v>
      </c>
      <c r="CE71">
        <v>0.87</v>
      </c>
      <c r="CF71">
        <v>0.2</v>
      </c>
      <c r="CG71">
        <v>3.78</v>
      </c>
      <c r="CH71">
        <v>0.39574100000000001</v>
      </c>
      <c r="CI71">
        <v>7.86</v>
      </c>
      <c r="CJ71">
        <v>1.94</v>
      </c>
      <c r="CK71">
        <v>1.85</v>
      </c>
      <c r="CL71">
        <v>5.313701</v>
      </c>
      <c r="CM71">
        <v>1.870228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2.3522639999999999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92.067002999999971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88.779044999999996</v>
      </c>
      <c r="J72">
        <v>6.0807570000000002</v>
      </c>
      <c r="K72">
        <v>344.673159</v>
      </c>
      <c r="L72">
        <v>661.459879</v>
      </c>
      <c r="M72">
        <v>94.319981999999996</v>
      </c>
      <c r="N72">
        <v>120.694688</v>
      </c>
      <c r="O72">
        <v>126.520838</v>
      </c>
      <c r="P72">
        <v>144.02676099999999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20.731850000000001</v>
      </c>
      <c r="W72">
        <v>31.564</v>
      </c>
      <c r="X72">
        <v>147.515625</v>
      </c>
      <c r="Y72">
        <v>0</v>
      </c>
      <c r="Z72">
        <v>13.1076</v>
      </c>
      <c r="AA72">
        <v>0</v>
      </c>
      <c r="AB72">
        <v>29.090107</v>
      </c>
      <c r="AC72">
        <v>21.139358999999999</v>
      </c>
      <c r="AD72">
        <v>8.6218570000000003</v>
      </c>
      <c r="AE72">
        <v>53.905351000000003</v>
      </c>
      <c r="AF72">
        <v>8.7128630000000005</v>
      </c>
      <c r="AG72">
        <v>44.386682999999998</v>
      </c>
      <c r="AH72">
        <v>20.475525999999999</v>
      </c>
      <c r="AI72">
        <v>3.4724400000000002</v>
      </c>
      <c r="AJ72">
        <v>0</v>
      </c>
      <c r="AK72">
        <v>59.301364999999997</v>
      </c>
      <c r="AL72">
        <v>53.451999999999998</v>
      </c>
      <c r="AM72">
        <v>17.179061999999998</v>
      </c>
      <c r="AN72">
        <v>1.0753569999999999</v>
      </c>
      <c r="AO72">
        <v>0</v>
      </c>
      <c r="AP72">
        <v>6.4050000000000002</v>
      </c>
      <c r="AQ72">
        <v>29.250934000000001</v>
      </c>
      <c r="AR72">
        <v>49.68</v>
      </c>
      <c r="AS72">
        <v>34.647410000000001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92.067002999999971</v>
      </c>
      <c r="BA72">
        <f t="shared" si="4"/>
        <v>2899.851047000001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3.542468</v>
      </c>
      <c r="BR72">
        <v>2.5514760000000001</v>
      </c>
      <c r="BS72">
        <v>1.61</v>
      </c>
      <c r="BT72">
        <v>0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1.67</v>
      </c>
      <c r="CC72">
        <v>0.74</v>
      </c>
      <c r="CD72">
        <v>0.41</v>
      </c>
      <c r="CE72">
        <v>0.87</v>
      </c>
      <c r="CF72">
        <v>0.2</v>
      </c>
      <c r="CG72">
        <v>3.78</v>
      </c>
      <c r="CH72">
        <v>0.39574100000000001</v>
      </c>
      <c r="CI72">
        <v>7.86</v>
      </c>
      <c r="CJ72">
        <v>1.94</v>
      </c>
      <c r="CK72">
        <v>1.85</v>
      </c>
      <c r="CL72">
        <v>5.313701</v>
      </c>
      <c r="CM72">
        <v>1.870228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2.3522639999999999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92.067002999999971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88.779044999999996</v>
      </c>
      <c r="J73">
        <v>6.0807570000000002</v>
      </c>
      <c r="K73">
        <v>344.673159</v>
      </c>
      <c r="L73">
        <v>661.459879</v>
      </c>
      <c r="M73">
        <v>94.319981999999996</v>
      </c>
      <c r="N73">
        <v>120.694688</v>
      </c>
      <c r="O73">
        <v>126.520838</v>
      </c>
      <c r="P73">
        <v>144.02676099999999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20.731850000000001</v>
      </c>
      <c r="W73">
        <v>31.564</v>
      </c>
      <c r="X73">
        <v>147.515625</v>
      </c>
      <c r="Y73">
        <v>0</v>
      </c>
      <c r="Z73">
        <v>13.1076</v>
      </c>
      <c r="AA73">
        <v>0</v>
      </c>
      <c r="AB73">
        <v>29.090107</v>
      </c>
      <c r="AC73">
        <v>21.139358999999999</v>
      </c>
      <c r="AD73">
        <v>8.6218570000000003</v>
      </c>
      <c r="AE73">
        <v>53.905351000000003</v>
      </c>
      <c r="AF73">
        <v>8.7128630000000005</v>
      </c>
      <c r="AG73">
        <v>44.386682999999998</v>
      </c>
      <c r="AH73">
        <v>20.475525999999999</v>
      </c>
      <c r="AI73">
        <v>3.4724400000000002</v>
      </c>
      <c r="AJ73">
        <v>0</v>
      </c>
      <c r="AK73">
        <v>59.301364999999997</v>
      </c>
      <c r="AL73">
        <v>53.451999999999998</v>
      </c>
      <c r="AM73">
        <v>17.179061999999998</v>
      </c>
      <c r="AN73">
        <v>1.0753569999999999</v>
      </c>
      <c r="AO73">
        <v>0</v>
      </c>
      <c r="AP73">
        <v>5.8925999999999998</v>
      </c>
      <c r="AQ73">
        <v>30.734677000000001</v>
      </c>
      <c r="AR73">
        <v>49.68</v>
      </c>
      <c r="AS73">
        <v>34.647410000000001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92.067002999999971</v>
      </c>
      <c r="BA73">
        <f t="shared" si="4"/>
        <v>2900.8223900000007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3.542468</v>
      </c>
      <c r="BR73">
        <v>2.5514760000000001</v>
      </c>
      <c r="BS73">
        <v>1.61</v>
      </c>
      <c r="BT73">
        <v>0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1.67</v>
      </c>
      <c r="CC73">
        <v>0.74</v>
      </c>
      <c r="CD73">
        <v>0.41</v>
      </c>
      <c r="CE73">
        <v>0.87</v>
      </c>
      <c r="CF73">
        <v>0.2</v>
      </c>
      <c r="CG73">
        <v>3.78</v>
      </c>
      <c r="CH73">
        <v>0.39574100000000001</v>
      </c>
      <c r="CI73">
        <v>7.86</v>
      </c>
      <c r="CJ73">
        <v>1.94</v>
      </c>
      <c r="CK73">
        <v>1.85</v>
      </c>
      <c r="CL73">
        <v>5.313701</v>
      </c>
      <c r="CM73">
        <v>1.870228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2.3522639999999999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92.067002999999971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88.779044999999996</v>
      </c>
      <c r="J74">
        <v>6.0807570000000002</v>
      </c>
      <c r="K74">
        <v>344.673159</v>
      </c>
      <c r="L74">
        <v>661.459879</v>
      </c>
      <c r="M74">
        <v>94.319981999999996</v>
      </c>
      <c r="N74">
        <v>120.694688</v>
      </c>
      <c r="O74">
        <v>126.520838</v>
      </c>
      <c r="P74">
        <v>144.02676099999999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20.731850000000001</v>
      </c>
      <c r="W74">
        <v>31.564</v>
      </c>
      <c r="X74">
        <v>147.515625</v>
      </c>
      <c r="Y74">
        <v>0</v>
      </c>
      <c r="Z74">
        <v>6.4438000000000004</v>
      </c>
      <c r="AA74">
        <v>14.04936</v>
      </c>
      <c r="AB74">
        <v>29.090107</v>
      </c>
      <c r="AC74">
        <v>21.139358999999999</v>
      </c>
      <c r="AD74">
        <v>8.6218570000000003</v>
      </c>
      <c r="AE74">
        <v>53.905351000000003</v>
      </c>
      <c r="AF74">
        <v>8.7128630000000005</v>
      </c>
      <c r="AG74">
        <v>44.386682999999998</v>
      </c>
      <c r="AH74">
        <v>50.574548999999998</v>
      </c>
      <c r="AI74">
        <v>3.4724400000000002</v>
      </c>
      <c r="AJ74">
        <v>0</v>
      </c>
      <c r="AK74">
        <v>59.301364999999997</v>
      </c>
      <c r="AL74">
        <v>53.451999999999998</v>
      </c>
      <c r="AM74">
        <v>17.179061999999998</v>
      </c>
      <c r="AN74">
        <v>1.0753569999999999</v>
      </c>
      <c r="AO74">
        <v>0</v>
      </c>
      <c r="AP74">
        <v>5.8925999999999998</v>
      </c>
      <c r="AQ74">
        <v>30.734677000000001</v>
      </c>
      <c r="AR74">
        <v>49.68</v>
      </c>
      <c r="AS74">
        <v>34.647410000000001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92.646482999999975</v>
      </c>
      <c r="BA74">
        <f t="shared" si="4"/>
        <v>2938.8864530000001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3.542468</v>
      </c>
      <c r="BR74">
        <v>2.5514760000000001</v>
      </c>
      <c r="BS74">
        <v>1.61</v>
      </c>
      <c r="BT74">
        <v>0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1.67</v>
      </c>
      <c r="CC74">
        <v>0.74</v>
      </c>
      <c r="CD74">
        <v>0.41</v>
      </c>
      <c r="CE74">
        <v>0.87</v>
      </c>
      <c r="CF74">
        <v>0.2</v>
      </c>
      <c r="CG74">
        <v>3.78</v>
      </c>
      <c r="CH74">
        <v>0.975221</v>
      </c>
      <c r="CI74">
        <v>7.86</v>
      </c>
      <c r="CJ74">
        <v>1.94</v>
      </c>
      <c r="CK74">
        <v>1.85</v>
      </c>
      <c r="CL74">
        <v>5.313701</v>
      </c>
      <c r="CM74">
        <v>1.870228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2.3522639999999999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92.646482999999975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88.779044999999996</v>
      </c>
      <c r="J75">
        <v>6.0807570000000002</v>
      </c>
      <c r="K75">
        <v>344.673159</v>
      </c>
      <c r="L75">
        <v>661.459879</v>
      </c>
      <c r="M75">
        <v>94.319981999999996</v>
      </c>
      <c r="N75">
        <v>120.694688</v>
      </c>
      <c r="O75">
        <v>126.520838</v>
      </c>
      <c r="P75">
        <v>144.02676099999999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20.731850000000001</v>
      </c>
      <c r="W75">
        <v>33.081499999999998</v>
      </c>
      <c r="X75">
        <v>147.515625</v>
      </c>
      <c r="Y75">
        <v>0</v>
      </c>
      <c r="Z75">
        <v>6.4438000000000004</v>
      </c>
      <c r="AA75">
        <v>12.64</v>
      </c>
      <c r="AB75">
        <v>14.42728</v>
      </c>
      <c r="AC75">
        <v>4.1681290000000004</v>
      </c>
      <c r="AD75">
        <v>8.6218570000000003</v>
      </c>
      <c r="AE75">
        <v>46.166215000000001</v>
      </c>
      <c r="AF75">
        <v>8.7128630000000005</v>
      </c>
      <c r="AG75">
        <v>44.386682999999998</v>
      </c>
      <c r="AH75">
        <v>40.951051999999997</v>
      </c>
      <c r="AI75">
        <v>3.4724400000000002</v>
      </c>
      <c r="AJ75">
        <v>0</v>
      </c>
      <c r="AK75">
        <v>59.301364999999997</v>
      </c>
      <c r="AL75">
        <v>53.451999999999998</v>
      </c>
      <c r="AM75">
        <v>17.179061999999998</v>
      </c>
      <c r="AN75">
        <v>1.0753569999999999</v>
      </c>
      <c r="AO75">
        <v>0</v>
      </c>
      <c r="AP75">
        <v>0</v>
      </c>
      <c r="AQ75">
        <v>30.734677000000001</v>
      </c>
      <c r="AR75">
        <v>48.576000000000001</v>
      </c>
      <c r="AS75">
        <v>34.647410000000001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93.322674999999975</v>
      </c>
      <c r="BA75">
        <f t="shared" si="4"/>
        <v>2883.6774950000004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3.542468</v>
      </c>
      <c r="BR75">
        <v>2.5514760000000001</v>
      </c>
      <c r="BS75">
        <v>1.61</v>
      </c>
      <c r="BT75">
        <v>0.85977000000000003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1.67</v>
      </c>
      <c r="CC75">
        <v>0.74</v>
      </c>
      <c r="CD75">
        <v>0.41</v>
      </c>
      <c r="CE75">
        <v>0.87</v>
      </c>
      <c r="CF75">
        <v>0.2</v>
      </c>
      <c r="CG75">
        <v>3.78</v>
      </c>
      <c r="CH75">
        <v>0.79148399999999997</v>
      </c>
      <c r="CI75">
        <v>7.86</v>
      </c>
      <c r="CJ75">
        <v>1.94</v>
      </c>
      <c r="CK75">
        <v>1.85</v>
      </c>
      <c r="CL75">
        <v>5.313701</v>
      </c>
      <c r="CM75">
        <v>1.870228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2.3522639999999999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93.322674999999975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88.779044999999996</v>
      </c>
      <c r="J76">
        <v>6.0807570000000002</v>
      </c>
      <c r="K76">
        <v>344.673159</v>
      </c>
      <c r="L76">
        <v>661.459879</v>
      </c>
      <c r="M76">
        <v>94.319981999999996</v>
      </c>
      <c r="N76">
        <v>120.694688</v>
      </c>
      <c r="O76">
        <v>126.520838</v>
      </c>
      <c r="P76">
        <v>144.02676099999999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20.731850000000001</v>
      </c>
      <c r="W76">
        <v>33.081499999999998</v>
      </c>
      <c r="X76">
        <v>147.515625</v>
      </c>
      <c r="Y76">
        <v>0</v>
      </c>
      <c r="Z76">
        <v>6.4438000000000004</v>
      </c>
      <c r="AA76">
        <v>12.64</v>
      </c>
      <c r="AB76">
        <v>14.42728</v>
      </c>
      <c r="AC76">
        <v>4.1681290000000004</v>
      </c>
      <c r="AD76">
        <v>9.9151360000000004</v>
      </c>
      <c r="AE76">
        <v>48.964167000000003</v>
      </c>
      <c r="AF76">
        <v>8.7128630000000005</v>
      </c>
      <c r="AG76">
        <v>44.386682999999998</v>
      </c>
      <c r="AH76">
        <v>61.426577999999999</v>
      </c>
      <c r="AI76">
        <v>3.4724400000000002</v>
      </c>
      <c r="AJ76">
        <v>0</v>
      </c>
      <c r="AK76">
        <v>59.301364999999997</v>
      </c>
      <c r="AL76">
        <v>53.451999999999998</v>
      </c>
      <c r="AM76">
        <v>17.179061999999998</v>
      </c>
      <c r="AN76">
        <v>1.0753569999999999</v>
      </c>
      <c r="AO76">
        <v>0</v>
      </c>
      <c r="AP76">
        <v>0</v>
      </c>
      <c r="AQ76">
        <v>30.734677000000001</v>
      </c>
      <c r="AR76">
        <v>48.576000000000001</v>
      </c>
      <c r="AS76">
        <v>34.647410000000001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93.718415999999976</v>
      </c>
      <c r="BA76">
        <f t="shared" si="4"/>
        <v>2908.6399930000011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3.542468</v>
      </c>
      <c r="BR76">
        <v>2.5514760000000001</v>
      </c>
      <c r="BS76">
        <v>1.61</v>
      </c>
      <c r="BT76">
        <v>0.85977000000000003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1.67</v>
      </c>
      <c r="CC76">
        <v>0.74</v>
      </c>
      <c r="CD76">
        <v>0.41</v>
      </c>
      <c r="CE76">
        <v>0.87</v>
      </c>
      <c r="CF76">
        <v>0.2</v>
      </c>
      <c r="CG76">
        <v>3.78</v>
      </c>
      <c r="CH76">
        <v>1.187225</v>
      </c>
      <c r="CI76">
        <v>7.86</v>
      </c>
      <c r="CJ76">
        <v>1.94</v>
      </c>
      <c r="CK76">
        <v>1.85</v>
      </c>
      <c r="CL76">
        <v>5.313701</v>
      </c>
      <c r="CM76">
        <v>1.870228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2.3522639999999999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93.718415999999976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88.779044999999996</v>
      </c>
      <c r="J77">
        <v>6.0807570000000002</v>
      </c>
      <c r="K77">
        <v>344.673159</v>
      </c>
      <c r="L77">
        <v>661.459879</v>
      </c>
      <c r="M77">
        <v>94.319981999999996</v>
      </c>
      <c r="N77">
        <v>120.694688</v>
      </c>
      <c r="O77">
        <v>126.520838</v>
      </c>
      <c r="P77">
        <v>144.02676099999999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20.731850000000001</v>
      </c>
      <c r="W77">
        <v>34.902500000000003</v>
      </c>
      <c r="X77">
        <v>147.515625</v>
      </c>
      <c r="Y77">
        <v>0</v>
      </c>
      <c r="Z77">
        <v>11.77</v>
      </c>
      <c r="AA77">
        <v>28.09872</v>
      </c>
      <c r="AB77">
        <v>29.090107</v>
      </c>
      <c r="AC77">
        <v>21.139358999999999</v>
      </c>
      <c r="AD77">
        <v>19.830272000000001</v>
      </c>
      <c r="AE77">
        <v>53.905351000000003</v>
      </c>
      <c r="AF77">
        <v>8.7128630000000005</v>
      </c>
      <c r="AG77">
        <v>44.386682999999998</v>
      </c>
      <c r="AH77">
        <v>101.149098</v>
      </c>
      <c r="AI77">
        <v>3.4724400000000002</v>
      </c>
      <c r="AJ77">
        <v>0</v>
      </c>
      <c r="AK77">
        <v>59.301364999999997</v>
      </c>
      <c r="AL77">
        <v>53.451999999999998</v>
      </c>
      <c r="AM77">
        <v>17.179061999999998</v>
      </c>
      <c r="AN77">
        <v>1.0753569999999999</v>
      </c>
      <c r="AO77">
        <v>0</v>
      </c>
      <c r="AP77">
        <v>0</v>
      </c>
      <c r="AQ77">
        <v>30.734677000000001</v>
      </c>
      <c r="AR77">
        <v>48.576000000000001</v>
      </c>
      <c r="AS77">
        <v>34.647410000000001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95.760656999999966</v>
      </c>
      <c r="BA77">
        <f t="shared" si="4"/>
        <v>3019.5010510000002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1.67</v>
      </c>
      <c r="CC77">
        <v>0.74</v>
      </c>
      <c r="CD77">
        <v>0.41</v>
      </c>
      <c r="CE77">
        <v>0.87</v>
      </c>
      <c r="CF77">
        <v>0.2</v>
      </c>
      <c r="CG77">
        <v>3.78</v>
      </c>
      <c r="CH77">
        <v>1.950442</v>
      </c>
      <c r="CI77">
        <v>7.86</v>
      </c>
      <c r="CJ77">
        <v>1.94</v>
      </c>
      <c r="CK77">
        <v>1.85</v>
      </c>
      <c r="CL77">
        <v>5.313701</v>
      </c>
      <c r="CM77">
        <v>1.870228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2.363054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95.760656999999966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88.779044999999996</v>
      </c>
      <c r="J78">
        <v>6.0807570000000002</v>
      </c>
      <c r="K78">
        <v>344.673159</v>
      </c>
      <c r="L78">
        <v>661.459879</v>
      </c>
      <c r="M78">
        <v>94.319981999999996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20.731850000000001</v>
      </c>
      <c r="W78">
        <v>34.902500000000003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18.063254000000001</v>
      </c>
      <c r="AG78">
        <v>44.386682999999998</v>
      </c>
      <c r="AH78">
        <v>126.436373</v>
      </c>
      <c r="AI78">
        <v>3.4724400000000002</v>
      </c>
      <c r="AJ78">
        <v>0</v>
      </c>
      <c r="AK78">
        <v>59.301364999999997</v>
      </c>
      <c r="AL78">
        <v>53.451999999999998</v>
      </c>
      <c r="AM78">
        <v>17.179061999999998</v>
      </c>
      <c r="AN78">
        <v>1.0753569999999999</v>
      </c>
      <c r="AO78">
        <v>0</v>
      </c>
      <c r="AP78">
        <v>0</v>
      </c>
      <c r="AQ78">
        <v>30.734677000000001</v>
      </c>
      <c r="AR78">
        <v>48.576000000000001</v>
      </c>
      <c r="AS78">
        <v>34.647410000000001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97.370220999999958</v>
      </c>
      <c r="BA78">
        <f t="shared" si="4"/>
        <v>3112.7196040000008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3.542468</v>
      </c>
      <c r="BR78">
        <v>2.609464</v>
      </c>
      <c r="BS78">
        <v>1.61</v>
      </c>
      <c r="BT78">
        <v>3.1918950000000001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1.67</v>
      </c>
      <c r="CC78">
        <v>0.74</v>
      </c>
      <c r="CD78">
        <v>0.41</v>
      </c>
      <c r="CE78">
        <v>0.87</v>
      </c>
      <c r="CF78">
        <v>0.2</v>
      </c>
      <c r="CG78">
        <v>3.78</v>
      </c>
      <c r="CH78">
        <v>2.438053</v>
      </c>
      <c r="CI78">
        <v>7.86</v>
      </c>
      <c r="CJ78">
        <v>1.94</v>
      </c>
      <c r="CK78">
        <v>1.85</v>
      </c>
      <c r="CL78">
        <v>5.313701</v>
      </c>
      <c r="CM78">
        <v>1.870228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2.363054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97.370220999999958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88.779044999999996</v>
      </c>
      <c r="J79">
        <v>6.0807570000000002</v>
      </c>
      <c r="K79">
        <v>344.673159</v>
      </c>
      <c r="L79">
        <v>661.459879</v>
      </c>
      <c r="M79">
        <v>94.319981999999996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20.731850000000001</v>
      </c>
      <c r="W79">
        <v>33.384999999999998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18.063254000000001</v>
      </c>
      <c r="AG79">
        <v>44.386682999999998</v>
      </c>
      <c r="AH79">
        <v>151.723648</v>
      </c>
      <c r="AI79">
        <v>3.4724400000000002</v>
      </c>
      <c r="AJ79">
        <v>0</v>
      </c>
      <c r="AK79">
        <v>59.301364999999997</v>
      </c>
      <c r="AL79">
        <v>55.776000000000003</v>
      </c>
      <c r="AM79">
        <v>17.179061999999998</v>
      </c>
      <c r="AN79">
        <v>1.0753569999999999</v>
      </c>
      <c r="AO79">
        <v>0</v>
      </c>
      <c r="AP79">
        <v>0</v>
      </c>
      <c r="AQ79">
        <v>30.734677000000001</v>
      </c>
      <c r="AR79">
        <v>48.576000000000001</v>
      </c>
      <c r="AS79">
        <v>34.647410000000001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98.382658999999975</v>
      </c>
      <c r="BA79">
        <f t="shared" si="4"/>
        <v>3149.7409530000004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1.7578E-2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3.542468</v>
      </c>
      <c r="BR79">
        <v>2.609464</v>
      </c>
      <c r="BS79">
        <v>1.61</v>
      </c>
      <c r="BT79">
        <v>3.8689629999999999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1.67</v>
      </c>
      <c r="CC79">
        <v>0.73</v>
      </c>
      <c r="CD79">
        <v>0.31</v>
      </c>
      <c r="CE79">
        <v>0.87</v>
      </c>
      <c r="CF79">
        <v>0.2</v>
      </c>
      <c r="CG79">
        <v>3.78</v>
      </c>
      <c r="CH79">
        <v>2.8832629999999999</v>
      </c>
      <c r="CI79">
        <v>7.86</v>
      </c>
      <c r="CJ79">
        <v>1.94</v>
      </c>
      <c r="CK79">
        <v>1.85</v>
      </c>
      <c r="CL79">
        <v>5.313701</v>
      </c>
      <c r="CM79">
        <v>1.870228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2.363054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98.382658999999975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88.779044999999996</v>
      </c>
      <c r="J80">
        <v>6.0807570000000002</v>
      </c>
      <c r="K80">
        <v>344.673159</v>
      </c>
      <c r="L80">
        <v>661.459879</v>
      </c>
      <c r="M80">
        <v>94.319981999999996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20.731850000000001</v>
      </c>
      <c r="W80">
        <v>33.384999999999998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18.063254000000001</v>
      </c>
      <c r="AG80">
        <v>44.386682999999998</v>
      </c>
      <c r="AH80">
        <v>151.723648</v>
      </c>
      <c r="AI80">
        <v>12.500786</v>
      </c>
      <c r="AJ80">
        <v>0</v>
      </c>
      <c r="AK80">
        <v>59.301364999999997</v>
      </c>
      <c r="AL80">
        <v>83.664000000000001</v>
      </c>
      <c r="AM80">
        <v>17.179061999999998</v>
      </c>
      <c r="AN80">
        <v>1.0753569999999999</v>
      </c>
      <c r="AO80">
        <v>0</v>
      </c>
      <c r="AP80">
        <v>0</v>
      </c>
      <c r="AQ80">
        <v>30.734677000000001</v>
      </c>
      <c r="AR80">
        <v>52.991999999999997</v>
      </c>
      <c r="AS80">
        <v>34.647410000000001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98.409555999999967</v>
      </c>
      <c r="BA80">
        <f t="shared" si="4"/>
        <v>3191.1001960000012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1.7578E-2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3.542468</v>
      </c>
      <c r="BR80">
        <v>2.609464</v>
      </c>
      <c r="BS80">
        <v>1.61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1.67</v>
      </c>
      <c r="CC80">
        <v>0.68</v>
      </c>
      <c r="CD80">
        <v>0</v>
      </c>
      <c r="CE80">
        <v>0.87</v>
      </c>
      <c r="CF80">
        <v>0.2</v>
      </c>
      <c r="CG80">
        <v>3.78</v>
      </c>
      <c r="CH80">
        <v>2.8832629999999999</v>
      </c>
      <c r="CI80">
        <v>7.86</v>
      </c>
      <c r="CJ80">
        <v>1.94</v>
      </c>
      <c r="CK80">
        <v>1.85</v>
      </c>
      <c r="CL80">
        <v>5.313701</v>
      </c>
      <c r="CM80">
        <v>1.870228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2.363054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98.409555999999967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88.779044999999996</v>
      </c>
      <c r="J81">
        <v>6.0807570000000002</v>
      </c>
      <c r="K81">
        <v>344.673159</v>
      </c>
      <c r="L81">
        <v>661.459879</v>
      </c>
      <c r="M81">
        <v>94.319981999999996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20.731850000000001</v>
      </c>
      <c r="W81">
        <v>33.384999999999998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18.063254000000001</v>
      </c>
      <c r="AG81">
        <v>44.386682999999998</v>
      </c>
      <c r="AH81">
        <v>151.723648</v>
      </c>
      <c r="AI81">
        <v>53.475583999999998</v>
      </c>
      <c r="AJ81">
        <v>0</v>
      </c>
      <c r="AK81">
        <v>59.301364999999997</v>
      </c>
      <c r="AL81">
        <v>83.664000000000001</v>
      </c>
      <c r="AM81">
        <v>17.179061999999998</v>
      </c>
      <c r="AN81">
        <v>1.0753569999999999</v>
      </c>
      <c r="AO81">
        <v>0</v>
      </c>
      <c r="AP81">
        <v>0</v>
      </c>
      <c r="AQ81">
        <v>30.734677000000001</v>
      </c>
      <c r="AR81">
        <v>52.991999999999997</v>
      </c>
      <c r="AS81">
        <v>34.647410000000001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98.419555999999972</v>
      </c>
      <c r="BA81">
        <f t="shared" si="4"/>
        <v>3232.0849940000007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3.542468</v>
      </c>
      <c r="BR81">
        <v>2.609464</v>
      </c>
      <c r="BS81">
        <v>1.61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1.67</v>
      </c>
      <c r="CC81">
        <v>0.68</v>
      </c>
      <c r="CD81">
        <v>0</v>
      </c>
      <c r="CE81">
        <v>0.88</v>
      </c>
      <c r="CF81">
        <v>0.2</v>
      </c>
      <c r="CG81">
        <v>3.78</v>
      </c>
      <c r="CH81">
        <v>2.8832629999999999</v>
      </c>
      <c r="CI81">
        <v>7.86</v>
      </c>
      <c r="CJ81">
        <v>1.94</v>
      </c>
      <c r="CK81">
        <v>1.85</v>
      </c>
      <c r="CL81">
        <v>5.313701</v>
      </c>
      <c r="CM81">
        <v>1.870228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2.363054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98.419555999999972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88.779044999999996</v>
      </c>
      <c r="J82">
        <v>6.0807570000000002</v>
      </c>
      <c r="K82">
        <v>344.673159</v>
      </c>
      <c r="L82">
        <v>661.459879</v>
      </c>
      <c r="M82">
        <v>94.319981999999996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326.25</v>
      </c>
      <c r="V82">
        <v>20.731850000000001</v>
      </c>
      <c r="W82">
        <v>33.384999999999998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18.063254000000001</v>
      </c>
      <c r="AG82">
        <v>44.386682999999998</v>
      </c>
      <c r="AH82">
        <v>151.723648</v>
      </c>
      <c r="AI82">
        <v>71.254479000000003</v>
      </c>
      <c r="AJ82">
        <v>0</v>
      </c>
      <c r="AK82">
        <v>59.301364999999997</v>
      </c>
      <c r="AL82">
        <v>83.664000000000001</v>
      </c>
      <c r="AM82">
        <v>17.179061999999998</v>
      </c>
      <c r="AN82">
        <v>1.0753569999999999</v>
      </c>
      <c r="AO82">
        <v>0</v>
      </c>
      <c r="AP82">
        <v>0</v>
      </c>
      <c r="AQ82">
        <v>30.734677000000001</v>
      </c>
      <c r="AR82">
        <v>48.576000000000001</v>
      </c>
      <c r="AS82">
        <v>34.647410000000001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98.419555999999972</v>
      </c>
      <c r="BA82">
        <f t="shared" si="4"/>
        <v>3222.722889000001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3.542468</v>
      </c>
      <c r="BR82">
        <v>2.609464</v>
      </c>
      <c r="BS82">
        <v>1.61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1.67</v>
      </c>
      <c r="CC82">
        <v>0.68</v>
      </c>
      <c r="CD82">
        <v>0</v>
      </c>
      <c r="CE82">
        <v>0.88</v>
      </c>
      <c r="CF82">
        <v>0.2</v>
      </c>
      <c r="CG82">
        <v>3.78</v>
      </c>
      <c r="CH82">
        <v>2.8832629999999999</v>
      </c>
      <c r="CI82">
        <v>7.86</v>
      </c>
      <c r="CJ82">
        <v>1.94</v>
      </c>
      <c r="CK82">
        <v>1.85</v>
      </c>
      <c r="CL82">
        <v>5.313701</v>
      </c>
      <c r="CM82">
        <v>1.870228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2.363054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98.419555999999972</v>
      </c>
    </row>
    <row r="83" spans="1:114">
      <c r="A83" t="s">
        <v>125</v>
      </c>
      <c r="B83">
        <v>0</v>
      </c>
      <c r="C83">
        <v>32.072851999999997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344.673159</v>
      </c>
      <c r="L83">
        <v>661.459879</v>
      </c>
      <c r="M83">
        <v>94.319981999999996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303.75</v>
      </c>
      <c r="V83">
        <v>20.731850000000001</v>
      </c>
      <c r="W83">
        <v>33.384999999999998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18.063254000000001</v>
      </c>
      <c r="AG83">
        <v>44.386682999999998</v>
      </c>
      <c r="AH83">
        <v>151.723648</v>
      </c>
      <c r="AI83">
        <v>71.254479000000003</v>
      </c>
      <c r="AJ83">
        <v>0</v>
      </c>
      <c r="AK83">
        <v>59.301364999999997</v>
      </c>
      <c r="AL83">
        <v>83.664000000000001</v>
      </c>
      <c r="AM83">
        <v>17.179061999999998</v>
      </c>
      <c r="AN83">
        <v>1.0753569999999999</v>
      </c>
      <c r="AO83">
        <v>0</v>
      </c>
      <c r="AP83">
        <v>0</v>
      </c>
      <c r="AQ83">
        <v>30.734677000000001</v>
      </c>
      <c r="AR83">
        <v>48.576000000000001</v>
      </c>
      <c r="AS83">
        <v>34.647410000000001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98.419667999999973</v>
      </c>
      <c r="BA83">
        <f t="shared" si="4"/>
        <v>3203.8215900000009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3.542468</v>
      </c>
      <c r="BR83">
        <v>2.609464</v>
      </c>
      <c r="BS83">
        <v>1.61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1.67</v>
      </c>
      <c r="CC83">
        <v>0.68</v>
      </c>
      <c r="CD83">
        <v>0</v>
      </c>
      <c r="CE83">
        <v>0.88</v>
      </c>
      <c r="CF83">
        <v>0.2</v>
      </c>
      <c r="CG83">
        <v>3.78</v>
      </c>
      <c r="CH83">
        <v>2.8832629999999999</v>
      </c>
      <c r="CI83">
        <v>7.86</v>
      </c>
      <c r="CJ83">
        <v>1.94</v>
      </c>
      <c r="CK83">
        <v>1.85</v>
      </c>
      <c r="CL83">
        <v>5.313701</v>
      </c>
      <c r="CM83">
        <v>1.870228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2.363054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98.419667999999973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344.673159</v>
      </c>
      <c r="L84">
        <v>661.459879</v>
      </c>
      <c r="M84">
        <v>94.319981999999996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276.75</v>
      </c>
      <c r="V84">
        <v>20.731850000000001</v>
      </c>
      <c r="W84">
        <v>33.384999999999998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18.063254000000001</v>
      </c>
      <c r="AG84">
        <v>44.386682999999998</v>
      </c>
      <c r="AH84">
        <v>151.723648</v>
      </c>
      <c r="AI84">
        <v>71.254479000000003</v>
      </c>
      <c r="AJ84">
        <v>0</v>
      </c>
      <c r="AK84">
        <v>59.301364999999997</v>
      </c>
      <c r="AL84">
        <v>83.664000000000001</v>
      </c>
      <c r="AM84">
        <v>17.179061999999998</v>
      </c>
      <c r="AN84">
        <v>1.0753569999999999</v>
      </c>
      <c r="AO84">
        <v>0</v>
      </c>
      <c r="AP84">
        <v>0</v>
      </c>
      <c r="AQ84">
        <v>30.734677000000001</v>
      </c>
      <c r="AR84">
        <v>48.576000000000001</v>
      </c>
      <c r="AS84">
        <v>34.647410000000001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98.419667999999973</v>
      </c>
      <c r="BA84">
        <f t="shared" si="4"/>
        <v>3176.8215900000009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3.542468</v>
      </c>
      <c r="BR84">
        <v>2.609464</v>
      </c>
      <c r="BS84">
        <v>1.61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1.67</v>
      </c>
      <c r="CC84">
        <v>0.68</v>
      </c>
      <c r="CD84">
        <v>0</v>
      </c>
      <c r="CE84">
        <v>0.88</v>
      </c>
      <c r="CF84">
        <v>0.2</v>
      </c>
      <c r="CG84">
        <v>3.78</v>
      </c>
      <c r="CH84">
        <v>2.8832629999999999</v>
      </c>
      <c r="CI84">
        <v>7.86</v>
      </c>
      <c r="CJ84">
        <v>1.94</v>
      </c>
      <c r="CK84">
        <v>1.85</v>
      </c>
      <c r="CL84">
        <v>5.313701</v>
      </c>
      <c r="CM84">
        <v>1.870228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2.363054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98.419667999999973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344.673159</v>
      </c>
      <c r="L85">
        <v>661.459879</v>
      </c>
      <c r="M85">
        <v>94.319981999999996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276.75</v>
      </c>
      <c r="V85">
        <v>20.731850000000001</v>
      </c>
      <c r="W85">
        <v>36.42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18.063254000000001</v>
      </c>
      <c r="AG85">
        <v>44.386682999999998</v>
      </c>
      <c r="AH85">
        <v>149.06182999999999</v>
      </c>
      <c r="AI85">
        <v>71.254479000000003</v>
      </c>
      <c r="AJ85">
        <v>0</v>
      </c>
      <c r="AK85">
        <v>59.301364999999997</v>
      </c>
      <c r="AL85">
        <v>83.664000000000001</v>
      </c>
      <c r="AM85">
        <v>17.179061999999998</v>
      </c>
      <c r="AN85">
        <v>1.0753569999999999</v>
      </c>
      <c r="AO85">
        <v>0</v>
      </c>
      <c r="AP85">
        <v>0</v>
      </c>
      <c r="AQ85">
        <v>30.734677000000001</v>
      </c>
      <c r="AR85">
        <v>48.576000000000001</v>
      </c>
      <c r="AS85">
        <v>34.647410000000001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98.21966799999997</v>
      </c>
      <c r="BA85">
        <f t="shared" si="4"/>
        <v>3176.9947720000009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3.542468</v>
      </c>
      <c r="BR85">
        <v>2.609464</v>
      </c>
      <c r="BS85">
        <v>1.61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1.42</v>
      </c>
      <c r="CC85">
        <v>0.74</v>
      </c>
      <c r="CD85">
        <v>0</v>
      </c>
      <c r="CE85">
        <v>0.87</v>
      </c>
      <c r="CF85">
        <v>0.2</v>
      </c>
      <c r="CG85">
        <v>3.78</v>
      </c>
      <c r="CH85">
        <v>2.8832629999999999</v>
      </c>
      <c r="CI85">
        <v>7.86</v>
      </c>
      <c r="CJ85">
        <v>1.94</v>
      </c>
      <c r="CK85">
        <v>1.85</v>
      </c>
      <c r="CL85">
        <v>5.313701</v>
      </c>
      <c r="CM85">
        <v>1.870228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2.363054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98.21966799999997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344.673159</v>
      </c>
      <c r="L86">
        <v>661.459879</v>
      </c>
      <c r="M86">
        <v>94.319981999999996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276.75</v>
      </c>
      <c r="V86">
        <v>20.731850000000001</v>
      </c>
      <c r="W86">
        <v>36.42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44.386682999999998</v>
      </c>
      <c r="AH86">
        <v>101.149098</v>
      </c>
      <c r="AI86">
        <v>53.475583999999998</v>
      </c>
      <c r="AJ86">
        <v>0</v>
      </c>
      <c r="AK86">
        <v>59.301364999999997</v>
      </c>
      <c r="AL86">
        <v>53.451999999999998</v>
      </c>
      <c r="AM86">
        <v>17.179061999999998</v>
      </c>
      <c r="AN86">
        <v>1.0753569999999999</v>
      </c>
      <c r="AO86">
        <v>0</v>
      </c>
      <c r="AP86">
        <v>0</v>
      </c>
      <c r="AQ86">
        <v>30.734677000000001</v>
      </c>
      <c r="AR86">
        <v>48.576000000000001</v>
      </c>
      <c r="AS86">
        <v>34.647410000000001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97.228858999999972</v>
      </c>
      <c r="BA86">
        <f t="shared" si="4"/>
        <v>3069.547673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1.42</v>
      </c>
      <c r="CC86">
        <v>0.74</v>
      </c>
      <c r="CD86">
        <v>0</v>
      </c>
      <c r="CE86">
        <v>0.87</v>
      </c>
      <c r="CF86">
        <v>0.2</v>
      </c>
      <c r="CG86">
        <v>3.78</v>
      </c>
      <c r="CH86">
        <v>1.950442</v>
      </c>
      <c r="CI86">
        <v>7.86</v>
      </c>
      <c r="CJ86">
        <v>1.94</v>
      </c>
      <c r="CK86">
        <v>1.85</v>
      </c>
      <c r="CL86">
        <v>5.313701</v>
      </c>
      <c r="CM86">
        <v>1.870228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2.363054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97.228858999999972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91.211347000000004</v>
      </c>
      <c r="J87">
        <v>6.0807570000000002</v>
      </c>
      <c r="K87">
        <v>344.673159</v>
      </c>
      <c r="L87">
        <v>661.459879</v>
      </c>
      <c r="M87">
        <v>94.319981999999996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276.75</v>
      </c>
      <c r="V87">
        <v>20.731850000000001</v>
      </c>
      <c r="W87">
        <v>38.241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17.425726999999998</v>
      </c>
      <c r="AG87">
        <v>44.386682999999998</v>
      </c>
      <c r="AH87">
        <v>101.149098</v>
      </c>
      <c r="AI87">
        <v>9.7228329999999996</v>
      </c>
      <c r="AJ87">
        <v>0</v>
      </c>
      <c r="AK87">
        <v>59.301364999999997</v>
      </c>
      <c r="AL87">
        <v>53.451999999999998</v>
      </c>
      <c r="AM87">
        <v>17.179061999999998</v>
      </c>
      <c r="AN87">
        <v>1.0753569999999999</v>
      </c>
      <c r="AO87">
        <v>0</v>
      </c>
      <c r="AP87">
        <v>6.6612</v>
      </c>
      <c r="AQ87">
        <v>30.734677000000001</v>
      </c>
      <c r="AR87">
        <v>48.576000000000001</v>
      </c>
      <c r="AS87">
        <v>34.647410000000001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97.44904499999997</v>
      </c>
      <c r="BA87">
        <f t="shared" si="4"/>
        <v>3025.7484569999997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1.7578E-2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1.67</v>
      </c>
      <c r="CC87">
        <v>0.74</v>
      </c>
      <c r="CD87">
        <v>0</v>
      </c>
      <c r="CE87">
        <v>0.87</v>
      </c>
      <c r="CF87">
        <v>0.17</v>
      </c>
      <c r="CG87">
        <v>3.78</v>
      </c>
      <c r="CH87">
        <v>1.950442</v>
      </c>
      <c r="CI87">
        <v>7.86</v>
      </c>
      <c r="CJ87">
        <v>1.94</v>
      </c>
      <c r="CK87">
        <v>1.85</v>
      </c>
      <c r="CL87">
        <v>5.313701</v>
      </c>
      <c r="CM87">
        <v>1.870228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2.363054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97.44904499999997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91.211347000000004</v>
      </c>
      <c r="J88">
        <v>6.0807570000000002</v>
      </c>
      <c r="K88">
        <v>344.673159</v>
      </c>
      <c r="L88">
        <v>661.459879</v>
      </c>
      <c r="M88">
        <v>94.319981999999996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276.75</v>
      </c>
      <c r="V88">
        <v>20.731850000000001</v>
      </c>
      <c r="W88">
        <v>38.241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17.425726999999998</v>
      </c>
      <c r="AG88">
        <v>44.386682999999998</v>
      </c>
      <c r="AH88">
        <v>101.149098</v>
      </c>
      <c r="AI88">
        <v>3.4724400000000002</v>
      </c>
      <c r="AJ88">
        <v>0</v>
      </c>
      <c r="AK88">
        <v>59.301364999999997</v>
      </c>
      <c r="AL88">
        <v>53.451999999999998</v>
      </c>
      <c r="AM88">
        <v>17.179061999999998</v>
      </c>
      <c r="AN88">
        <v>1.0753569999999999</v>
      </c>
      <c r="AO88">
        <v>0</v>
      </c>
      <c r="AP88">
        <v>6.6612</v>
      </c>
      <c r="AQ88">
        <v>30.734677000000001</v>
      </c>
      <c r="AR88">
        <v>48.576000000000001</v>
      </c>
      <c r="AS88">
        <v>34.647410000000001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97.44904499999997</v>
      </c>
      <c r="BA88">
        <f t="shared" si="4"/>
        <v>3019.4980639999994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1.7578E-2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1.67</v>
      </c>
      <c r="CC88">
        <v>0.74</v>
      </c>
      <c r="CD88">
        <v>0</v>
      </c>
      <c r="CE88">
        <v>0.87</v>
      </c>
      <c r="CF88">
        <v>0.17</v>
      </c>
      <c r="CG88">
        <v>3.78</v>
      </c>
      <c r="CH88">
        <v>1.950442</v>
      </c>
      <c r="CI88">
        <v>7.86</v>
      </c>
      <c r="CJ88">
        <v>1.94</v>
      </c>
      <c r="CK88">
        <v>1.85</v>
      </c>
      <c r="CL88">
        <v>5.313701</v>
      </c>
      <c r="CM88">
        <v>1.870228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2.363054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97.44904499999997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91.211347000000004</v>
      </c>
      <c r="J89">
        <v>6.0807570000000002</v>
      </c>
      <c r="K89">
        <v>344.673159</v>
      </c>
      <c r="L89">
        <v>661.459879</v>
      </c>
      <c r="M89">
        <v>94.319981999999996</v>
      </c>
      <c r="N89">
        <v>120.694688</v>
      </c>
      <c r="O89">
        <v>126.520838</v>
      </c>
      <c r="P89">
        <v>143.44522599999999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276.75</v>
      </c>
      <c r="V89">
        <v>20.731850000000001</v>
      </c>
      <c r="W89">
        <v>38.241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17.425726999999998</v>
      </c>
      <c r="AG89">
        <v>44.386682999999998</v>
      </c>
      <c r="AH89">
        <v>101.149098</v>
      </c>
      <c r="AI89">
        <v>0</v>
      </c>
      <c r="AJ89">
        <v>0</v>
      </c>
      <c r="AK89">
        <v>59.301364999999997</v>
      </c>
      <c r="AL89">
        <v>53.451999999999998</v>
      </c>
      <c r="AM89">
        <v>17.179061999999998</v>
      </c>
      <c r="AN89">
        <v>1.0753569999999999</v>
      </c>
      <c r="AO89">
        <v>0</v>
      </c>
      <c r="AP89">
        <v>6.6612</v>
      </c>
      <c r="AQ89">
        <v>30.734677000000001</v>
      </c>
      <c r="AR89">
        <v>48.576000000000001</v>
      </c>
      <c r="AS89">
        <v>34.647410000000001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97.44904499999997</v>
      </c>
      <c r="BA89">
        <f t="shared" si="4"/>
        <v>3015.4440889999996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1.7578E-2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1.67</v>
      </c>
      <c r="CC89">
        <v>0.74</v>
      </c>
      <c r="CD89">
        <v>0</v>
      </c>
      <c r="CE89">
        <v>0.87</v>
      </c>
      <c r="CF89">
        <v>0.17</v>
      </c>
      <c r="CG89">
        <v>3.78</v>
      </c>
      <c r="CH89">
        <v>1.950442</v>
      </c>
      <c r="CI89">
        <v>7.86</v>
      </c>
      <c r="CJ89">
        <v>1.94</v>
      </c>
      <c r="CK89">
        <v>1.85</v>
      </c>
      <c r="CL89">
        <v>5.313701</v>
      </c>
      <c r="CM89">
        <v>1.870228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2.363054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97.44904499999997</v>
      </c>
    </row>
    <row r="90" spans="1:114">
      <c r="A90" t="s">
        <v>132</v>
      </c>
      <c r="B90">
        <v>0</v>
      </c>
      <c r="C90">
        <v>34.405422000000002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91.211347000000004</v>
      </c>
      <c r="J90">
        <v>6.0807570000000002</v>
      </c>
      <c r="K90">
        <v>344.673159</v>
      </c>
      <c r="L90">
        <v>661.459879</v>
      </c>
      <c r="M90">
        <v>94.319981999999996</v>
      </c>
      <c r="N90">
        <v>120.694688</v>
      </c>
      <c r="O90">
        <v>126.520838</v>
      </c>
      <c r="P90">
        <v>143.44522599999999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276.75</v>
      </c>
      <c r="V90">
        <v>20.731850000000001</v>
      </c>
      <c r="W90">
        <v>38.241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19.830272000000001</v>
      </c>
      <c r="AE90">
        <v>53.905351000000003</v>
      </c>
      <c r="AF90">
        <v>17.425726999999998</v>
      </c>
      <c r="AG90">
        <v>44.386682999999998</v>
      </c>
      <c r="AH90">
        <v>126.436373</v>
      </c>
      <c r="AI90">
        <v>0</v>
      </c>
      <c r="AJ90">
        <v>0</v>
      </c>
      <c r="AK90">
        <v>59.301364999999997</v>
      </c>
      <c r="AL90">
        <v>53.451999999999998</v>
      </c>
      <c r="AM90">
        <v>17.179061999999998</v>
      </c>
      <c r="AN90">
        <v>1.0753569999999999</v>
      </c>
      <c r="AO90">
        <v>0</v>
      </c>
      <c r="AP90">
        <v>6.6612</v>
      </c>
      <c r="AQ90">
        <v>30.734677000000001</v>
      </c>
      <c r="AR90">
        <v>48.576000000000001</v>
      </c>
      <c r="AS90">
        <v>34.647410000000001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97.936655999999971</v>
      </c>
      <c r="BA90">
        <f t="shared" si="4"/>
        <v>3042.3852599999996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1.7578E-2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1.67</v>
      </c>
      <c r="CC90">
        <v>0.74</v>
      </c>
      <c r="CD90">
        <v>0</v>
      </c>
      <c r="CE90">
        <v>0.87</v>
      </c>
      <c r="CF90">
        <v>0.17</v>
      </c>
      <c r="CG90">
        <v>3.78</v>
      </c>
      <c r="CH90">
        <v>2.438053</v>
      </c>
      <c r="CI90">
        <v>7.86</v>
      </c>
      <c r="CJ90">
        <v>1.94</v>
      </c>
      <c r="CK90">
        <v>1.85</v>
      </c>
      <c r="CL90">
        <v>5.313701</v>
      </c>
      <c r="CM90">
        <v>1.870228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2.363054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97.936655999999971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91.211347000000004</v>
      </c>
      <c r="J91">
        <v>6.0807570000000002</v>
      </c>
      <c r="K91">
        <v>344.673159</v>
      </c>
      <c r="L91">
        <v>661.459879</v>
      </c>
      <c r="M91">
        <v>94.319981999999996</v>
      </c>
      <c r="N91">
        <v>120.694688</v>
      </c>
      <c r="O91">
        <v>126.520838</v>
      </c>
      <c r="P91">
        <v>143.44522599999999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276.75</v>
      </c>
      <c r="V91">
        <v>20.731850000000001</v>
      </c>
      <c r="W91">
        <v>39.454999999999998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25.819825999999999</v>
      </c>
      <c r="AG91">
        <v>44.386682999999998</v>
      </c>
      <c r="AH91">
        <v>151.723648</v>
      </c>
      <c r="AI91">
        <v>0</v>
      </c>
      <c r="AJ91">
        <v>0</v>
      </c>
      <c r="AK91">
        <v>59.301364999999997</v>
      </c>
      <c r="AL91">
        <v>53.451999999999998</v>
      </c>
      <c r="AM91">
        <v>17.179061999999998</v>
      </c>
      <c r="AN91">
        <v>1.0753569999999999</v>
      </c>
      <c r="AO91">
        <v>0</v>
      </c>
      <c r="AP91">
        <v>0.64049999999999996</v>
      </c>
      <c r="AQ91">
        <v>30.734677000000001</v>
      </c>
      <c r="AR91">
        <v>48.576000000000001</v>
      </c>
      <c r="AS91">
        <v>34.647410000000001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98.510172999999966</v>
      </c>
      <c r="BA91">
        <f t="shared" si="4"/>
        <v>3081.748587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3.542468</v>
      </c>
      <c r="BR91">
        <v>2.609464</v>
      </c>
      <c r="BS91">
        <v>1.61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1.67</v>
      </c>
      <c r="CC91">
        <v>0.81</v>
      </c>
      <c r="CD91">
        <v>0</v>
      </c>
      <c r="CE91">
        <v>0.87</v>
      </c>
      <c r="CF91">
        <v>0.17</v>
      </c>
      <c r="CG91">
        <v>3.78</v>
      </c>
      <c r="CH91">
        <v>2.8832629999999999</v>
      </c>
      <c r="CI91">
        <v>7.86</v>
      </c>
      <c r="CJ91">
        <v>1.94</v>
      </c>
      <c r="CK91">
        <v>1.85</v>
      </c>
      <c r="CL91">
        <v>5.313701</v>
      </c>
      <c r="CM91">
        <v>1.870228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2.363054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98.510172999999966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91.211347000000004</v>
      </c>
      <c r="J92">
        <v>6.0807570000000002</v>
      </c>
      <c r="K92">
        <v>344.673159</v>
      </c>
      <c r="L92">
        <v>661.459879</v>
      </c>
      <c r="M92">
        <v>94.319981999999996</v>
      </c>
      <c r="N92">
        <v>120.694688</v>
      </c>
      <c r="O92">
        <v>126.520838</v>
      </c>
      <c r="P92">
        <v>143.44522599999999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276.75</v>
      </c>
      <c r="V92">
        <v>20.731850000000001</v>
      </c>
      <c r="W92">
        <v>39.454999999999998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25.819825999999999</v>
      </c>
      <c r="AG92">
        <v>44.386682999999998</v>
      </c>
      <c r="AH92">
        <v>151.723648</v>
      </c>
      <c r="AI92">
        <v>0</v>
      </c>
      <c r="AJ92">
        <v>0</v>
      </c>
      <c r="AK92">
        <v>59.301364999999997</v>
      </c>
      <c r="AL92">
        <v>53.451999999999998</v>
      </c>
      <c r="AM92">
        <v>17.179061999999998</v>
      </c>
      <c r="AN92">
        <v>1.0753569999999999</v>
      </c>
      <c r="AO92">
        <v>0</v>
      </c>
      <c r="AP92">
        <v>0.64049999999999996</v>
      </c>
      <c r="AQ92">
        <v>30.734677000000001</v>
      </c>
      <c r="AR92">
        <v>48.576000000000001</v>
      </c>
      <c r="AS92">
        <v>34.647410000000001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98.510172999999966</v>
      </c>
      <c r="BA92">
        <f t="shared" si="4"/>
        <v>3081.748587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3.542468</v>
      </c>
      <c r="BR92">
        <v>2.609464</v>
      </c>
      <c r="BS92">
        <v>1.61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1.67</v>
      </c>
      <c r="CC92">
        <v>0.81</v>
      </c>
      <c r="CD92">
        <v>0</v>
      </c>
      <c r="CE92">
        <v>0.87</v>
      </c>
      <c r="CF92">
        <v>0.17</v>
      </c>
      <c r="CG92">
        <v>3.78</v>
      </c>
      <c r="CH92">
        <v>2.8832629999999999</v>
      </c>
      <c r="CI92">
        <v>7.86</v>
      </c>
      <c r="CJ92">
        <v>1.94</v>
      </c>
      <c r="CK92">
        <v>1.85</v>
      </c>
      <c r="CL92">
        <v>5.313701</v>
      </c>
      <c r="CM92">
        <v>1.870228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2.363054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98.510172999999966</v>
      </c>
    </row>
    <row r="93" spans="1:114">
      <c r="A93" t="s">
        <v>135</v>
      </c>
      <c r="B93">
        <v>0</v>
      </c>
      <c r="C93">
        <v>35.571708000000001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91.211347000000004</v>
      </c>
      <c r="J93">
        <v>6.0807570000000002</v>
      </c>
      <c r="K93">
        <v>344.673159</v>
      </c>
      <c r="L93">
        <v>661.459879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276.75</v>
      </c>
      <c r="V93">
        <v>19.46</v>
      </c>
      <c r="W93">
        <v>41.276000000000003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25.819825999999999</v>
      </c>
      <c r="AG93">
        <v>44.386682999999998</v>
      </c>
      <c r="AH93">
        <v>151.723648</v>
      </c>
      <c r="AI93">
        <v>0</v>
      </c>
      <c r="AJ93">
        <v>0</v>
      </c>
      <c r="AK93">
        <v>59.301364999999997</v>
      </c>
      <c r="AL93">
        <v>53.451999999999998</v>
      </c>
      <c r="AM93">
        <v>17.179061999999998</v>
      </c>
      <c r="AN93">
        <v>1.0753569999999999</v>
      </c>
      <c r="AO93">
        <v>0</v>
      </c>
      <c r="AP93">
        <v>0.64049999999999996</v>
      </c>
      <c r="AQ93">
        <v>30.734677000000001</v>
      </c>
      <c r="AR93">
        <v>48.576000000000001</v>
      </c>
      <c r="AS93">
        <v>34.647410000000001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98.510358999999966</v>
      </c>
      <c r="BA93">
        <f t="shared" si="4"/>
        <v>3084.0457439999996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3.542468</v>
      </c>
      <c r="BR93">
        <v>2.609464</v>
      </c>
      <c r="BS93">
        <v>1.61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1.67</v>
      </c>
      <c r="CC93">
        <v>0.81</v>
      </c>
      <c r="CD93">
        <v>0</v>
      </c>
      <c r="CE93">
        <v>0.87</v>
      </c>
      <c r="CF93">
        <v>0.17</v>
      </c>
      <c r="CG93">
        <v>3.78</v>
      </c>
      <c r="CH93">
        <v>2.8832629999999999</v>
      </c>
      <c r="CI93">
        <v>7.86</v>
      </c>
      <c r="CJ93">
        <v>1.94</v>
      </c>
      <c r="CK93">
        <v>1.85</v>
      </c>
      <c r="CL93">
        <v>5.313701</v>
      </c>
      <c r="CM93">
        <v>1.870228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2.363054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98.510358999999966</v>
      </c>
    </row>
    <row r="94" spans="1:114">
      <c r="A94" t="s">
        <v>136</v>
      </c>
      <c r="B94">
        <v>0</v>
      </c>
      <c r="C94">
        <v>35.571708000000001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91.211347000000004</v>
      </c>
      <c r="J94">
        <v>6.0807570000000002</v>
      </c>
      <c r="K94">
        <v>344.673159</v>
      </c>
      <c r="L94">
        <v>661.459879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276.75</v>
      </c>
      <c r="V94">
        <v>19.46</v>
      </c>
      <c r="W94">
        <v>41.276000000000003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19.830272000000001</v>
      </c>
      <c r="AE94">
        <v>53.905351000000003</v>
      </c>
      <c r="AF94">
        <v>25.819825999999999</v>
      </c>
      <c r="AG94">
        <v>44.386682999999998</v>
      </c>
      <c r="AH94">
        <v>126.436373</v>
      </c>
      <c r="AI94">
        <v>0</v>
      </c>
      <c r="AJ94">
        <v>0</v>
      </c>
      <c r="AK94">
        <v>59.301364999999997</v>
      </c>
      <c r="AL94">
        <v>53.451999999999998</v>
      </c>
      <c r="AM94">
        <v>17.179061999999998</v>
      </c>
      <c r="AN94">
        <v>1.0753569999999999</v>
      </c>
      <c r="AO94">
        <v>0</v>
      </c>
      <c r="AP94">
        <v>0.64049999999999996</v>
      </c>
      <c r="AQ94">
        <v>30.734677000000001</v>
      </c>
      <c r="AR94">
        <v>48.576000000000001</v>
      </c>
      <c r="AS94">
        <v>34.647410000000001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98.00514899999996</v>
      </c>
      <c r="BA94">
        <f t="shared" si="4"/>
        <v>3048.3381229999995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3.542468</v>
      </c>
      <c r="BR94">
        <v>2.609464</v>
      </c>
      <c r="BS94">
        <v>1.61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1.67</v>
      </c>
      <c r="CC94">
        <v>0.75</v>
      </c>
      <c r="CD94">
        <v>0</v>
      </c>
      <c r="CE94">
        <v>0.87</v>
      </c>
      <c r="CF94">
        <v>0.17</v>
      </c>
      <c r="CG94">
        <v>3.78</v>
      </c>
      <c r="CH94">
        <v>2.438053</v>
      </c>
      <c r="CI94">
        <v>7.86</v>
      </c>
      <c r="CJ94">
        <v>1.94</v>
      </c>
      <c r="CK94">
        <v>1.85</v>
      </c>
      <c r="CL94">
        <v>5.313701</v>
      </c>
      <c r="CM94">
        <v>1.870228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2.363054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98.00514899999996</v>
      </c>
    </row>
    <row r="95" spans="1:114">
      <c r="A95" t="s">
        <v>137</v>
      </c>
      <c r="B95">
        <v>0</v>
      </c>
      <c r="C95">
        <v>35.571708000000001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91.211347000000004</v>
      </c>
      <c r="J95">
        <v>6.0807570000000002</v>
      </c>
      <c r="K95">
        <v>344.673159</v>
      </c>
      <c r="L95">
        <v>661.459879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276.75</v>
      </c>
      <c r="V95">
        <v>19.46</v>
      </c>
      <c r="W95">
        <v>41.276000000000003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19.830272000000001</v>
      </c>
      <c r="AE95">
        <v>53.905351000000003</v>
      </c>
      <c r="AF95">
        <v>17.425726999999998</v>
      </c>
      <c r="AG95">
        <v>44.386682999999998</v>
      </c>
      <c r="AH95">
        <v>87.020985999999994</v>
      </c>
      <c r="AI95">
        <v>0</v>
      </c>
      <c r="AJ95">
        <v>0</v>
      </c>
      <c r="AK95">
        <v>59.301364999999997</v>
      </c>
      <c r="AL95">
        <v>40.088999999999999</v>
      </c>
      <c r="AM95">
        <v>17.179061999999998</v>
      </c>
      <c r="AN95">
        <v>1.0753569999999999</v>
      </c>
      <c r="AO95">
        <v>0</v>
      </c>
      <c r="AP95">
        <v>0.64049999999999996</v>
      </c>
      <c r="AQ95">
        <v>29.250934000000001</v>
      </c>
      <c r="AR95">
        <v>49.68</v>
      </c>
      <c r="AS95">
        <v>34.647410000000001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97.104104999999976</v>
      </c>
      <c r="BA95">
        <f t="shared" si="4"/>
        <v>2985.8848499999995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1.67</v>
      </c>
      <c r="CC95">
        <v>0.75</v>
      </c>
      <c r="CD95">
        <v>0</v>
      </c>
      <c r="CE95">
        <v>0.87</v>
      </c>
      <c r="CF95">
        <v>0.17</v>
      </c>
      <c r="CG95">
        <v>3.78</v>
      </c>
      <c r="CH95">
        <v>1.674836</v>
      </c>
      <c r="CI95">
        <v>7.78</v>
      </c>
      <c r="CJ95">
        <v>1.94</v>
      </c>
      <c r="CK95">
        <v>1.85</v>
      </c>
      <c r="CL95">
        <v>5.313701</v>
      </c>
      <c r="CM95">
        <v>1.870228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2.363054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97.104104999999976</v>
      </c>
    </row>
    <row r="96" spans="1:114">
      <c r="A96" t="s">
        <v>138</v>
      </c>
      <c r="B96">
        <v>0</v>
      </c>
      <c r="C96">
        <v>35.571708000000001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91.211347000000004</v>
      </c>
      <c r="J96">
        <v>6.0807570000000002</v>
      </c>
      <c r="K96">
        <v>344.673159</v>
      </c>
      <c r="L96">
        <v>661.459879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276.75</v>
      </c>
      <c r="V96">
        <v>19.46</v>
      </c>
      <c r="W96">
        <v>41.276000000000003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44.386682999999998</v>
      </c>
      <c r="AH96">
        <v>66.545460000000006</v>
      </c>
      <c r="AI96">
        <v>0</v>
      </c>
      <c r="AJ96">
        <v>0</v>
      </c>
      <c r="AK96">
        <v>59.301364999999997</v>
      </c>
      <c r="AL96">
        <v>40.088999999999999</v>
      </c>
      <c r="AM96">
        <v>17.179061999999998</v>
      </c>
      <c r="AN96">
        <v>1.0753569999999999</v>
      </c>
      <c r="AO96">
        <v>0</v>
      </c>
      <c r="AP96">
        <v>0.64049999999999996</v>
      </c>
      <c r="AQ96">
        <v>29.250934000000001</v>
      </c>
      <c r="AR96">
        <v>49.68</v>
      </c>
      <c r="AS96">
        <v>34.647410000000001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95.651465999999971</v>
      </c>
      <c r="BA96">
        <f t="shared" si="4"/>
        <v>2963.9566849999992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3.542468</v>
      </c>
      <c r="BR96">
        <v>2.5514760000000001</v>
      </c>
      <c r="BS96">
        <v>1.61</v>
      </c>
      <c r="BT96">
        <v>3.1918950000000001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1.67</v>
      </c>
      <c r="CC96">
        <v>0.75</v>
      </c>
      <c r="CD96">
        <v>0</v>
      </c>
      <c r="CE96">
        <v>0.87</v>
      </c>
      <c r="CF96">
        <v>0.17</v>
      </c>
      <c r="CG96">
        <v>3.78</v>
      </c>
      <c r="CH96">
        <v>1.286162</v>
      </c>
      <c r="CI96">
        <v>7.78</v>
      </c>
      <c r="CJ96">
        <v>1.94</v>
      </c>
      <c r="CK96">
        <v>1.85</v>
      </c>
      <c r="CL96">
        <v>5.313701</v>
      </c>
      <c r="CM96">
        <v>1.870228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2.363054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95.651465999999971</v>
      </c>
    </row>
    <row r="97" spans="1:114">
      <c r="A97" t="s">
        <v>139</v>
      </c>
      <c r="B97">
        <v>0</v>
      </c>
      <c r="C97">
        <v>35.571708000000001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91.211347000000004</v>
      </c>
      <c r="J97">
        <v>6.0807570000000002</v>
      </c>
      <c r="K97">
        <v>344.673159</v>
      </c>
      <c r="L97">
        <v>661.459879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276.75</v>
      </c>
      <c r="V97">
        <v>19.46</v>
      </c>
      <c r="W97">
        <v>41.276000000000003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19.830272000000001</v>
      </c>
      <c r="AE97">
        <v>53.905351000000003</v>
      </c>
      <c r="AF97">
        <v>17.425726999999998</v>
      </c>
      <c r="AG97">
        <v>44.386682999999998</v>
      </c>
      <c r="AH97">
        <v>40.951051999999997</v>
      </c>
      <c r="AI97">
        <v>0</v>
      </c>
      <c r="AJ97">
        <v>0</v>
      </c>
      <c r="AK97">
        <v>59.301364999999997</v>
      </c>
      <c r="AL97">
        <v>53.451999999999998</v>
      </c>
      <c r="AM97">
        <v>17.179061999999998</v>
      </c>
      <c r="AN97">
        <v>1.0753569999999999</v>
      </c>
      <c r="AO97">
        <v>0</v>
      </c>
      <c r="AP97">
        <v>0.64049999999999996</v>
      </c>
      <c r="AQ97">
        <v>29.250934000000001</v>
      </c>
      <c r="AR97">
        <v>49.68</v>
      </c>
      <c r="AS97">
        <v>34.647410000000001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94.093007999999969</v>
      </c>
      <c r="BA97">
        <f t="shared" si="4"/>
        <v>2950.1668189999991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3.542468</v>
      </c>
      <c r="BR97">
        <v>2.5514760000000001</v>
      </c>
      <c r="BS97">
        <v>1.61</v>
      </c>
      <c r="BT97">
        <v>2.1279300000000001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1.67</v>
      </c>
      <c r="CC97">
        <v>0.75</v>
      </c>
      <c r="CD97">
        <v>0</v>
      </c>
      <c r="CE97">
        <v>0.87</v>
      </c>
      <c r="CF97">
        <v>0.17</v>
      </c>
      <c r="CG97">
        <v>3.78</v>
      </c>
      <c r="CH97">
        <v>0.79148399999999997</v>
      </c>
      <c r="CI97">
        <v>7.78</v>
      </c>
      <c r="CJ97">
        <v>1.94</v>
      </c>
      <c r="CK97">
        <v>1.85</v>
      </c>
      <c r="CL97">
        <v>5.313701</v>
      </c>
      <c r="CM97">
        <v>1.870228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2.363054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94.093007999999969</v>
      </c>
    </row>
    <row r="98" spans="1:114">
      <c r="A98" t="s">
        <v>140</v>
      </c>
      <c r="B98">
        <v>0</v>
      </c>
      <c r="C98">
        <v>35.571708000000001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91.211347000000004</v>
      </c>
      <c r="J98">
        <v>6.0807570000000002</v>
      </c>
      <c r="K98">
        <v>344.673159</v>
      </c>
      <c r="L98">
        <v>661.459879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276.75</v>
      </c>
      <c r="V98">
        <v>19.46</v>
      </c>
      <c r="W98">
        <v>41.276000000000003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17.425726999999998</v>
      </c>
      <c r="AG98">
        <v>44.386682999999998</v>
      </c>
      <c r="AH98">
        <v>20.475525999999999</v>
      </c>
      <c r="AI98">
        <v>0</v>
      </c>
      <c r="AJ98">
        <v>0</v>
      </c>
      <c r="AK98">
        <v>59.301364999999997</v>
      </c>
      <c r="AL98">
        <v>53.451999999999998</v>
      </c>
      <c r="AM98">
        <v>17.179061999999998</v>
      </c>
      <c r="AN98">
        <v>1.0753569999999999</v>
      </c>
      <c r="AO98">
        <v>0</v>
      </c>
      <c r="AP98">
        <v>0.64049999999999996</v>
      </c>
      <c r="AQ98">
        <v>29.250934000000001</v>
      </c>
      <c r="AR98">
        <v>49.68</v>
      </c>
      <c r="AS98">
        <v>34.647410000000001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93.224390999999983</v>
      </c>
      <c r="BA98">
        <f t="shared" si="4"/>
        <v>2918.9075399999997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3.542468</v>
      </c>
      <c r="BR98">
        <v>2.5514760000000001</v>
      </c>
      <c r="BS98">
        <v>1.61</v>
      </c>
      <c r="BT98">
        <v>1.6550560000000001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1.67</v>
      </c>
      <c r="CC98">
        <v>0.75</v>
      </c>
      <c r="CD98">
        <v>0</v>
      </c>
      <c r="CE98">
        <v>0.87</v>
      </c>
      <c r="CF98">
        <v>0.17</v>
      </c>
      <c r="CG98">
        <v>3.78</v>
      </c>
      <c r="CH98">
        <v>0.39574100000000001</v>
      </c>
      <c r="CI98">
        <v>7.78</v>
      </c>
      <c r="CJ98">
        <v>1.94</v>
      </c>
      <c r="CK98">
        <v>1.85</v>
      </c>
      <c r="CL98">
        <v>5.313701</v>
      </c>
      <c r="CM98">
        <v>1.870228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2.363054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93.224390999999983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0.84759798725000035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1.7384764520000044</v>
      </c>
      <c r="H99">
        <f t="shared" si="6"/>
        <v>0</v>
      </c>
      <c r="I99">
        <f t="shared" si="6"/>
        <v>2.1598847040000035</v>
      </c>
      <c r="J99">
        <f t="shared" si="6"/>
        <v>0.14593816799999992</v>
      </c>
      <c r="K99">
        <f t="shared" si="6"/>
        <v>8.272155816000021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3.4560607289999936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7.9723799999999923</v>
      </c>
      <c r="V99">
        <f t="shared" si="6"/>
        <v>0.49565662499999907</v>
      </c>
      <c r="W99">
        <f t="shared" si="6"/>
        <v>0.82307986000000033</v>
      </c>
      <c r="X99">
        <f t="shared" si="6"/>
        <v>3.540375</v>
      </c>
      <c r="Y99">
        <f t="shared" si="6"/>
        <v>0</v>
      </c>
      <c r="Z99">
        <f t="shared" si="6"/>
        <v>0.39772645000000023</v>
      </c>
      <c r="AA99">
        <f t="shared" si="6"/>
        <v>0.50558893999999976</v>
      </c>
      <c r="AB99">
        <f t="shared" si="6"/>
        <v>0.70820277424999911</v>
      </c>
      <c r="AC99">
        <f t="shared" si="6"/>
        <v>0.49085688674999967</v>
      </c>
      <c r="AD99">
        <f t="shared" si="6"/>
        <v>0.22513825050000005</v>
      </c>
      <c r="AE99">
        <f t="shared" si="6"/>
        <v>1.2246623692500012</v>
      </c>
      <c r="AF99">
        <f t="shared" si="6"/>
        <v>0.28789637850000016</v>
      </c>
      <c r="AG99">
        <f t="shared" si="6"/>
        <v>1.0652803920000014</v>
      </c>
      <c r="AH99">
        <f t="shared" si="6"/>
        <v>0.91146804049999985</v>
      </c>
      <c r="AI99">
        <f t="shared" si="6"/>
        <v>0.17942099775000003</v>
      </c>
      <c r="AJ99">
        <f t="shared" si="6"/>
        <v>0</v>
      </c>
      <c r="AK99">
        <f t="shared" si="6"/>
        <v>1.4232327600000001</v>
      </c>
      <c r="AL99">
        <f t="shared" si="6"/>
        <v>1.3673835000000023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2.7349349999999994E-2</v>
      </c>
      <c r="AQ99">
        <f t="shared" si="6"/>
        <v>0.41755001449999957</v>
      </c>
      <c r="AR99">
        <f t="shared" si="6"/>
        <v>1.2097080000000004</v>
      </c>
      <c r="AS99">
        <f t="shared" si="6"/>
        <v>0.83455370700000087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2.2378089044999991</v>
      </c>
      <c r="BA99">
        <f>SUM(B99:AZ99)</f>
        <v>70.248553544750024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5.1922149999999903E-4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4.2395699999999998E-4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2.149424225E-2</v>
      </c>
      <c r="BU99">
        <f t="shared" si="8"/>
        <v>7.1116857000000019E-2</v>
      </c>
      <c r="BV99">
        <f t="shared" si="8"/>
        <v>3.2204255999999952E-2</v>
      </c>
      <c r="BW99">
        <f t="shared" si="8"/>
        <v>0.22423000000000035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4.0549999999999954E-2</v>
      </c>
      <c r="CC99">
        <f t="shared" si="8"/>
        <v>1.8282500000000014E-2</v>
      </c>
      <c r="CD99">
        <f t="shared" si="8"/>
        <v>8.0275000000000051E-3</v>
      </c>
      <c r="CE99">
        <f t="shared" si="8"/>
        <v>2.0889999999999995E-2</v>
      </c>
      <c r="CF99">
        <f t="shared" si="8"/>
        <v>4.5849999999999988E-3</v>
      </c>
      <c r="CG99">
        <f t="shared" si="8"/>
        <v>8.9262499999999828E-2</v>
      </c>
      <c r="CH99">
        <f t="shared" si="8"/>
        <v>1.7488609750000002E-2</v>
      </c>
      <c r="CI99">
        <f t="shared" si="8"/>
        <v>0.18865000000000021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5.7285177000000069E-2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2.2378089044999991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L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344.67</v>
      </c>
      <c r="L3">
        <v>448.72814299999999</v>
      </c>
      <c r="M3">
        <v>94.319981999999996</v>
      </c>
      <c r="N3">
        <v>120.69</v>
      </c>
      <c r="O3">
        <v>126.52</v>
      </c>
      <c r="P3">
        <v>144.02676099999999</v>
      </c>
      <c r="Q3">
        <v>22.19</v>
      </c>
      <c r="R3">
        <v>34.479999999999997</v>
      </c>
      <c r="S3">
        <v>26.96</v>
      </c>
      <c r="T3">
        <v>1.4276059999999999</v>
      </c>
      <c r="U3">
        <v>279.17983099999998</v>
      </c>
      <c r="V3">
        <v>20.73</v>
      </c>
      <c r="W3">
        <v>32.777999999999999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8.7128630000000005</v>
      </c>
      <c r="AG3">
        <v>44.386682999999998</v>
      </c>
      <c r="AH3">
        <v>20.475525999999999</v>
      </c>
      <c r="AI3">
        <v>0</v>
      </c>
      <c r="AJ3">
        <v>0</v>
      </c>
      <c r="AK3">
        <v>59.301364999999997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0.51239999999999997</v>
      </c>
      <c r="AQ3">
        <v>31.158602999999999</v>
      </c>
      <c r="AR3">
        <v>50.783999999999999</v>
      </c>
      <c r="AS3">
        <v>35.652698999999998</v>
      </c>
      <c r="AT3">
        <v>11.250026999999999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67.787948999999983</v>
      </c>
      <c r="BA3">
        <f>SUM(B3:AZ3)</f>
        <v>2437.0042060000005</v>
      </c>
      <c r="BB3">
        <v>0</v>
      </c>
      <c r="BD3">
        <v>7.78</v>
      </c>
      <c r="BE3">
        <v>1.94</v>
      </c>
      <c r="BF3">
        <v>0</v>
      </c>
      <c r="BG3">
        <v>1.85</v>
      </c>
      <c r="BH3">
        <v>0</v>
      </c>
      <c r="BI3">
        <v>0.74</v>
      </c>
      <c r="BJ3">
        <v>0.41</v>
      </c>
      <c r="BK3">
        <v>1.73</v>
      </c>
      <c r="BL3">
        <v>0.87</v>
      </c>
      <c r="BM3">
        <v>0.18</v>
      </c>
      <c r="BN3">
        <v>0</v>
      </c>
      <c r="BO3">
        <v>1.89</v>
      </c>
      <c r="BP3">
        <v>0.24</v>
      </c>
      <c r="BQ3">
        <v>1.99</v>
      </c>
      <c r="BR3">
        <v>2.1800000000000002</v>
      </c>
      <c r="BS3">
        <v>1.61</v>
      </c>
      <c r="BT3">
        <v>2.9693339999999999</v>
      </c>
      <c r="BU3">
        <v>1.341844</v>
      </c>
      <c r="BV3">
        <v>2.406215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1.9381029999999999</v>
      </c>
      <c r="CM3">
        <v>3.5116909999999999</v>
      </c>
      <c r="CN3">
        <v>3.5424669999999998</v>
      </c>
      <c r="CO3">
        <v>2.1469499999999999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0</v>
      </c>
      <c r="CV3">
        <v>0.39574100000000001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67.787948999999983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344.67</v>
      </c>
      <c r="L4">
        <v>448.72814299999999</v>
      </c>
      <c r="M4">
        <v>94.319981999999996</v>
      </c>
      <c r="N4">
        <v>120.69</v>
      </c>
      <c r="O4">
        <v>126.52</v>
      </c>
      <c r="P4">
        <v>144.02676099999999</v>
      </c>
      <c r="Q4">
        <v>22.19</v>
      </c>
      <c r="R4">
        <v>34.479999999999997</v>
      </c>
      <c r="S4">
        <v>26.96</v>
      </c>
      <c r="T4">
        <v>1.4276059999999999</v>
      </c>
      <c r="U4">
        <v>279.18</v>
      </c>
      <c r="V4">
        <v>20.73</v>
      </c>
      <c r="W4">
        <v>32.777999999999999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8.7128630000000005</v>
      </c>
      <c r="AG4">
        <v>44.386682999999998</v>
      </c>
      <c r="AH4">
        <v>0</v>
      </c>
      <c r="AI4">
        <v>0</v>
      </c>
      <c r="AJ4">
        <v>0</v>
      </c>
      <c r="AK4">
        <v>59.301364999999997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0.51239999999999997</v>
      </c>
      <c r="AQ4">
        <v>31.158602999999999</v>
      </c>
      <c r="AR4">
        <v>50.783999999999999</v>
      </c>
      <c r="AS4">
        <v>35.652698999999998</v>
      </c>
      <c r="AT4">
        <v>11.250026999999999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67.867948999999982</v>
      </c>
      <c r="BA4">
        <f t="shared" ref="BA4:BA67" si="1">SUM(B4:AZ4)</f>
        <v>2416.6088490000002</v>
      </c>
      <c r="BB4">
        <v>1</v>
      </c>
      <c r="BD4">
        <v>7.86</v>
      </c>
      <c r="BE4">
        <v>1.94</v>
      </c>
      <c r="BF4">
        <v>0</v>
      </c>
      <c r="BG4">
        <v>1.85</v>
      </c>
      <c r="BH4">
        <v>0</v>
      </c>
      <c r="BI4">
        <v>0.74</v>
      </c>
      <c r="BJ4">
        <v>0.41</v>
      </c>
      <c r="BK4">
        <v>1.73</v>
      </c>
      <c r="BL4">
        <v>0.87</v>
      </c>
      <c r="BM4">
        <v>0.18</v>
      </c>
      <c r="BN4">
        <v>0</v>
      </c>
      <c r="BO4">
        <v>1.89</v>
      </c>
      <c r="BP4">
        <v>0.24</v>
      </c>
      <c r="BQ4">
        <v>1.99</v>
      </c>
      <c r="BR4">
        <v>2.1800000000000002</v>
      </c>
      <c r="BS4">
        <v>1.61</v>
      </c>
      <c r="BT4">
        <v>2.9693339999999999</v>
      </c>
      <c r="BU4">
        <v>1.341844</v>
      </c>
      <c r="BV4">
        <v>2.406215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1.9381029999999999</v>
      </c>
      <c r="CM4">
        <v>3.5116909999999999</v>
      </c>
      <c r="CN4">
        <v>3.5424669999999998</v>
      </c>
      <c r="CO4">
        <v>2.1469499999999999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0</v>
      </c>
      <c r="CV4">
        <v>0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67.867948999999982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344.67</v>
      </c>
      <c r="L5">
        <v>448.72814299999999</v>
      </c>
      <c r="M5">
        <v>94.319981999999996</v>
      </c>
      <c r="N5">
        <v>120.69</v>
      </c>
      <c r="O5">
        <v>126.52</v>
      </c>
      <c r="P5">
        <v>144.02676099999999</v>
      </c>
      <c r="Q5">
        <v>22.19</v>
      </c>
      <c r="R5">
        <v>34.479999999999997</v>
      </c>
      <c r="S5">
        <v>26.96</v>
      </c>
      <c r="T5">
        <v>1.4276059999999999</v>
      </c>
      <c r="U5">
        <v>279.18</v>
      </c>
      <c r="V5">
        <v>20.73</v>
      </c>
      <c r="W5">
        <v>32.777999999999999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18.063254000000001</v>
      </c>
      <c r="AG5">
        <v>44.386682999999998</v>
      </c>
      <c r="AH5">
        <v>0</v>
      </c>
      <c r="AI5">
        <v>0</v>
      </c>
      <c r="AJ5">
        <v>0</v>
      </c>
      <c r="AK5">
        <v>59.301364999999997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0.51239999999999997</v>
      </c>
      <c r="AQ5">
        <v>31.158602999999999</v>
      </c>
      <c r="AR5">
        <v>50.783999999999999</v>
      </c>
      <c r="AS5">
        <v>35.652698999999998</v>
      </c>
      <c r="AT5">
        <v>11.250026999999999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67.909694999999985</v>
      </c>
      <c r="BA5">
        <f t="shared" si="1"/>
        <v>2426.0009860000009</v>
      </c>
      <c r="BB5">
        <v>2</v>
      </c>
      <c r="BD5">
        <v>7.86</v>
      </c>
      <c r="BE5">
        <v>1.94</v>
      </c>
      <c r="BF5">
        <v>0</v>
      </c>
      <c r="BG5">
        <v>1.85</v>
      </c>
      <c r="BH5">
        <v>0</v>
      </c>
      <c r="BI5">
        <v>0.74</v>
      </c>
      <c r="BJ5">
        <v>0.41</v>
      </c>
      <c r="BK5">
        <v>1.73</v>
      </c>
      <c r="BL5">
        <v>0.87</v>
      </c>
      <c r="BM5">
        <v>0.18</v>
      </c>
      <c r="BN5">
        <v>0</v>
      </c>
      <c r="BO5">
        <v>1.89</v>
      </c>
      <c r="BP5">
        <v>0.24</v>
      </c>
      <c r="BQ5">
        <v>1.99</v>
      </c>
      <c r="BR5">
        <v>2.1800000000000002</v>
      </c>
      <c r="BS5">
        <v>1.61</v>
      </c>
      <c r="BT5">
        <v>2.9693339999999999</v>
      </c>
      <c r="BU5">
        <v>1.341844</v>
      </c>
      <c r="BV5">
        <v>2.4479609999999998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1.9381029999999999</v>
      </c>
      <c r="CM5">
        <v>3.5116909999999999</v>
      </c>
      <c r="CN5">
        <v>3.5424669999999998</v>
      </c>
      <c r="CO5">
        <v>2.1469499999999999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0</v>
      </c>
      <c r="CV5">
        <v>0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67.909694999999985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344.67</v>
      </c>
      <c r="L6">
        <v>448.72814299999999</v>
      </c>
      <c r="M6">
        <v>94.319981999999996</v>
      </c>
      <c r="N6">
        <v>120.69</v>
      </c>
      <c r="O6">
        <v>126.52</v>
      </c>
      <c r="P6">
        <v>144.02676099999999</v>
      </c>
      <c r="Q6">
        <v>22.19</v>
      </c>
      <c r="R6">
        <v>34.479999999999997</v>
      </c>
      <c r="S6">
        <v>26.96</v>
      </c>
      <c r="T6">
        <v>1.4276059999999999</v>
      </c>
      <c r="U6">
        <v>279.18</v>
      </c>
      <c r="V6">
        <v>20.73</v>
      </c>
      <c r="W6">
        <v>32.777999999999999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18.063254000000001</v>
      </c>
      <c r="AG6">
        <v>44.386682999999998</v>
      </c>
      <c r="AH6">
        <v>0</v>
      </c>
      <c r="AI6">
        <v>0</v>
      </c>
      <c r="AJ6">
        <v>0</v>
      </c>
      <c r="AK6">
        <v>59.301364999999997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0.51239999999999997</v>
      </c>
      <c r="AQ6">
        <v>31.158602999999999</v>
      </c>
      <c r="AR6">
        <v>52.991999999999997</v>
      </c>
      <c r="AS6">
        <v>35.652698999999998</v>
      </c>
      <c r="AT6">
        <v>9.5202340000000003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67.911109999999994</v>
      </c>
      <c r="BA6">
        <f t="shared" si="1"/>
        <v>2426.4806080000012</v>
      </c>
      <c r="BB6">
        <v>3</v>
      </c>
      <c r="BD6">
        <v>7.86</v>
      </c>
      <c r="BE6">
        <v>1.94</v>
      </c>
      <c r="BF6">
        <v>0</v>
      </c>
      <c r="BG6">
        <v>1.85</v>
      </c>
      <c r="BH6">
        <v>0</v>
      </c>
      <c r="BI6">
        <v>0.74</v>
      </c>
      <c r="BJ6">
        <v>0.41</v>
      </c>
      <c r="BK6">
        <v>1.73</v>
      </c>
      <c r="BL6">
        <v>0.87</v>
      </c>
      <c r="BM6">
        <v>0.18</v>
      </c>
      <c r="BN6">
        <v>0</v>
      </c>
      <c r="BO6">
        <v>1.89</v>
      </c>
      <c r="BP6">
        <v>0.24</v>
      </c>
      <c r="BQ6">
        <v>1.99</v>
      </c>
      <c r="BR6">
        <v>2.1800000000000002</v>
      </c>
      <c r="BS6">
        <v>1.61</v>
      </c>
      <c r="BT6">
        <v>2.9693339999999999</v>
      </c>
      <c r="BU6">
        <v>1.341844</v>
      </c>
      <c r="BV6">
        <v>2.449376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1.9381029999999999</v>
      </c>
      <c r="CM6">
        <v>3.5116909999999999</v>
      </c>
      <c r="CN6">
        <v>3.5424669999999998</v>
      </c>
      <c r="CO6">
        <v>2.1469499999999999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0</v>
      </c>
      <c r="CV6">
        <v>0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67.911109999999994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344.67</v>
      </c>
      <c r="L7">
        <v>454.267357</v>
      </c>
      <c r="M7">
        <v>94.319981999999996</v>
      </c>
      <c r="N7">
        <v>120.69</v>
      </c>
      <c r="O7">
        <v>126.52</v>
      </c>
      <c r="P7">
        <v>144.02676099999999</v>
      </c>
      <c r="Q7">
        <v>22.19</v>
      </c>
      <c r="R7">
        <v>34.479999999999997</v>
      </c>
      <c r="S7">
        <v>26.96</v>
      </c>
      <c r="T7">
        <v>1.4276059999999999</v>
      </c>
      <c r="U7">
        <v>290.956457</v>
      </c>
      <c r="V7">
        <v>20.73</v>
      </c>
      <c r="W7">
        <v>32.777999999999999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18.063254000000001</v>
      </c>
      <c r="AG7">
        <v>44.386682999999998</v>
      </c>
      <c r="AH7">
        <v>0</v>
      </c>
      <c r="AI7">
        <v>0</v>
      </c>
      <c r="AJ7">
        <v>0</v>
      </c>
      <c r="AK7">
        <v>59.301364999999997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0.51239999999999997</v>
      </c>
      <c r="AQ7">
        <v>31.158602999999999</v>
      </c>
      <c r="AR7">
        <v>52.991999999999997</v>
      </c>
      <c r="AS7">
        <v>34.647410000000001</v>
      </c>
      <c r="AT7">
        <v>9.8492580000000007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67.911109999999994</v>
      </c>
      <c r="BA7">
        <f t="shared" si="1"/>
        <v>2443.1200140000005</v>
      </c>
      <c r="BB7">
        <v>4</v>
      </c>
      <c r="BD7">
        <v>7.86</v>
      </c>
      <c r="BE7">
        <v>1.94</v>
      </c>
      <c r="BF7">
        <v>0</v>
      </c>
      <c r="BG7">
        <v>1.85</v>
      </c>
      <c r="BH7">
        <v>0</v>
      </c>
      <c r="BI7">
        <v>0.74</v>
      </c>
      <c r="BJ7">
        <v>0.41</v>
      </c>
      <c r="BK7">
        <v>1.73</v>
      </c>
      <c r="BL7">
        <v>0.87</v>
      </c>
      <c r="BM7">
        <v>0.18</v>
      </c>
      <c r="BN7">
        <v>0</v>
      </c>
      <c r="BO7">
        <v>1.89</v>
      </c>
      <c r="BP7">
        <v>0.24</v>
      </c>
      <c r="BQ7">
        <v>1.99</v>
      </c>
      <c r="BR7">
        <v>2.1800000000000002</v>
      </c>
      <c r="BS7">
        <v>1.61</v>
      </c>
      <c r="BT7">
        <v>2.9693339999999999</v>
      </c>
      <c r="BU7">
        <v>1.341844</v>
      </c>
      <c r="BV7">
        <v>2.449376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1.9381029999999999</v>
      </c>
      <c r="CM7">
        <v>3.5116909999999999</v>
      </c>
      <c r="CN7">
        <v>3.5424669999999998</v>
      </c>
      <c r="CO7">
        <v>2.1469499999999999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0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67.911109999999994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344.67</v>
      </c>
      <c r="L8">
        <v>454.267357</v>
      </c>
      <c r="M8">
        <v>94.319981999999996</v>
      </c>
      <c r="N8">
        <v>120.69</v>
      </c>
      <c r="O8">
        <v>126.52</v>
      </c>
      <c r="P8">
        <v>144.02676099999999</v>
      </c>
      <c r="Q8">
        <v>22.19</v>
      </c>
      <c r="R8">
        <v>34.479999999999997</v>
      </c>
      <c r="S8">
        <v>26.96</v>
      </c>
      <c r="T8">
        <v>1.4276059999999999</v>
      </c>
      <c r="U8">
        <v>304.97503399999999</v>
      </c>
      <c r="V8">
        <v>20.73</v>
      </c>
      <c r="W8">
        <v>32.777999999999999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18.063254000000001</v>
      </c>
      <c r="AG8">
        <v>44.386682999999998</v>
      </c>
      <c r="AH8">
        <v>0</v>
      </c>
      <c r="AI8">
        <v>0</v>
      </c>
      <c r="AJ8">
        <v>0</v>
      </c>
      <c r="AK8">
        <v>59.301364999999997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0.51239999999999997</v>
      </c>
      <c r="AQ8">
        <v>31.158602999999999</v>
      </c>
      <c r="AR8">
        <v>50.783999999999999</v>
      </c>
      <c r="AS8">
        <v>34.647410000000001</v>
      </c>
      <c r="AT8">
        <v>10.792878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67.911109999999994</v>
      </c>
      <c r="BA8">
        <f t="shared" si="1"/>
        <v>2455.8742110000012</v>
      </c>
      <c r="BB8">
        <v>5</v>
      </c>
      <c r="BD8">
        <v>7.86</v>
      </c>
      <c r="BE8">
        <v>1.94</v>
      </c>
      <c r="BF8">
        <v>0</v>
      </c>
      <c r="BG8">
        <v>1.85</v>
      </c>
      <c r="BH8">
        <v>0</v>
      </c>
      <c r="BI8">
        <v>0.74</v>
      </c>
      <c r="BJ8">
        <v>0.41</v>
      </c>
      <c r="BK8">
        <v>1.73</v>
      </c>
      <c r="BL8">
        <v>0.87</v>
      </c>
      <c r="BM8">
        <v>0.18</v>
      </c>
      <c r="BN8">
        <v>0</v>
      </c>
      <c r="BO8">
        <v>1.89</v>
      </c>
      <c r="BP8">
        <v>0.24</v>
      </c>
      <c r="BQ8">
        <v>1.99</v>
      </c>
      <c r="BR8">
        <v>2.1800000000000002</v>
      </c>
      <c r="BS8">
        <v>1.61</v>
      </c>
      <c r="BT8">
        <v>2.9693339999999999</v>
      </c>
      <c r="BU8">
        <v>1.341844</v>
      </c>
      <c r="BV8">
        <v>2.449376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1.9381029999999999</v>
      </c>
      <c r="CM8">
        <v>3.5116909999999999</v>
      </c>
      <c r="CN8">
        <v>3.5424669999999998</v>
      </c>
      <c r="CO8">
        <v>2.1469499999999999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0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67.911109999999994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344.67</v>
      </c>
      <c r="L9">
        <v>446.51246700000002</v>
      </c>
      <c r="M9">
        <v>94.319981999999996</v>
      </c>
      <c r="N9">
        <v>120.69</v>
      </c>
      <c r="O9">
        <v>126.52</v>
      </c>
      <c r="P9">
        <v>144.02676099999999</v>
      </c>
      <c r="Q9">
        <v>22.19</v>
      </c>
      <c r="R9">
        <v>34.479999999999997</v>
      </c>
      <c r="S9">
        <v>26.96</v>
      </c>
      <c r="T9">
        <v>1.4276059999999999</v>
      </c>
      <c r="U9">
        <v>315.89999999999998</v>
      </c>
      <c r="V9">
        <v>20.73</v>
      </c>
      <c r="W9">
        <v>32.777999999999999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0</v>
      </c>
      <c r="AE9">
        <v>53.905351000000003</v>
      </c>
      <c r="AF9">
        <v>18.063254000000001</v>
      </c>
      <c r="AG9">
        <v>44.386682999999998</v>
      </c>
      <c r="AH9">
        <v>0</v>
      </c>
      <c r="AI9">
        <v>0</v>
      </c>
      <c r="AJ9">
        <v>0</v>
      </c>
      <c r="AK9">
        <v>59.301364999999997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0.51239999999999997</v>
      </c>
      <c r="AQ9">
        <v>31.158602999999999</v>
      </c>
      <c r="AR9">
        <v>50.783999999999999</v>
      </c>
      <c r="AS9">
        <v>34.647410000000001</v>
      </c>
      <c r="AT9">
        <v>10.625976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69.831109999999995</v>
      </c>
      <c r="BA9">
        <f t="shared" si="1"/>
        <v>2446.7480250000003</v>
      </c>
      <c r="BB9">
        <v>6</v>
      </c>
      <c r="BD9">
        <v>7.89</v>
      </c>
      <c r="BE9">
        <v>1.94</v>
      </c>
      <c r="BF9">
        <v>0</v>
      </c>
      <c r="BG9">
        <v>1.85</v>
      </c>
      <c r="BH9">
        <v>1.89</v>
      </c>
      <c r="BI9">
        <v>0.74</v>
      </c>
      <c r="BJ9">
        <v>0.41</v>
      </c>
      <c r="BK9">
        <v>1.73</v>
      </c>
      <c r="BL9">
        <v>0.87</v>
      </c>
      <c r="BM9">
        <v>0.18</v>
      </c>
      <c r="BN9">
        <v>0</v>
      </c>
      <c r="BO9">
        <v>1.89</v>
      </c>
      <c r="BP9">
        <v>0.24</v>
      </c>
      <c r="BQ9">
        <v>1.99</v>
      </c>
      <c r="BR9">
        <v>2.1800000000000002</v>
      </c>
      <c r="BS9">
        <v>1.61</v>
      </c>
      <c r="BT9">
        <v>2.9693339999999999</v>
      </c>
      <c r="BU9">
        <v>1.341844</v>
      </c>
      <c r="BV9">
        <v>2.449376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1.9381029999999999</v>
      </c>
      <c r="CM9">
        <v>3.5116909999999999</v>
      </c>
      <c r="CN9">
        <v>3.5424669999999998</v>
      </c>
      <c r="CO9">
        <v>2.1469499999999999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69.831109999999995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344.67</v>
      </c>
      <c r="L10">
        <v>446.51246700000002</v>
      </c>
      <c r="M10">
        <v>94.319981999999996</v>
      </c>
      <c r="N10">
        <v>120.69</v>
      </c>
      <c r="O10">
        <v>126.52</v>
      </c>
      <c r="P10">
        <v>144.02676099999999</v>
      </c>
      <c r="Q10">
        <v>22.19</v>
      </c>
      <c r="R10">
        <v>34.479999999999997</v>
      </c>
      <c r="S10">
        <v>26.96</v>
      </c>
      <c r="T10">
        <v>1.4276059999999999</v>
      </c>
      <c r="U10">
        <v>323.85000000000002</v>
      </c>
      <c r="V10">
        <v>20.73</v>
      </c>
      <c r="W10">
        <v>32.777999999999999</v>
      </c>
      <c r="X10">
        <v>147.515625</v>
      </c>
      <c r="Y10">
        <v>0</v>
      </c>
      <c r="Z10">
        <v>19.6614</v>
      </c>
      <c r="AA10">
        <v>14.04936</v>
      </c>
      <c r="AB10">
        <v>43.635159999999999</v>
      </c>
      <c r="AC10">
        <v>31.709733</v>
      </c>
      <c r="AD10">
        <v>0</v>
      </c>
      <c r="AE10">
        <v>53.905351000000003</v>
      </c>
      <c r="AF10">
        <v>18.063254000000001</v>
      </c>
      <c r="AG10">
        <v>44.386682999999998</v>
      </c>
      <c r="AH10">
        <v>0</v>
      </c>
      <c r="AI10">
        <v>0</v>
      </c>
      <c r="AJ10">
        <v>0</v>
      </c>
      <c r="AK10">
        <v>59.301364999999997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0.51239999999999997</v>
      </c>
      <c r="AQ10">
        <v>31.158602999999999</v>
      </c>
      <c r="AR10">
        <v>50.783999999999999</v>
      </c>
      <c r="AS10">
        <v>34.647410000000001</v>
      </c>
      <c r="AT10">
        <v>10.942356999999999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69.831109999999995</v>
      </c>
      <c r="BA10">
        <f t="shared" si="1"/>
        <v>2440.9650460000012</v>
      </c>
      <c r="BB10">
        <v>7</v>
      </c>
      <c r="BD10">
        <v>7.89</v>
      </c>
      <c r="BE10">
        <v>1.94</v>
      </c>
      <c r="BF10">
        <v>0</v>
      </c>
      <c r="BG10">
        <v>1.85</v>
      </c>
      <c r="BH10">
        <v>1.89</v>
      </c>
      <c r="BI10">
        <v>0.74</v>
      </c>
      <c r="BJ10">
        <v>0.41</v>
      </c>
      <c r="BK10">
        <v>1.73</v>
      </c>
      <c r="BL10">
        <v>0.87</v>
      </c>
      <c r="BM10">
        <v>0.18</v>
      </c>
      <c r="BN10">
        <v>0</v>
      </c>
      <c r="BO10">
        <v>1.89</v>
      </c>
      <c r="BP10">
        <v>0.24</v>
      </c>
      <c r="BQ10">
        <v>1.99</v>
      </c>
      <c r="BR10">
        <v>2.1800000000000002</v>
      </c>
      <c r="BS10">
        <v>1.61</v>
      </c>
      <c r="BT10">
        <v>2.9693339999999999</v>
      </c>
      <c r="BU10">
        <v>1.341844</v>
      </c>
      <c r="BV10">
        <v>2.449376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1.9381029999999999</v>
      </c>
      <c r="CM10">
        <v>3.5116909999999999</v>
      </c>
      <c r="CN10">
        <v>3.5424669999999998</v>
      </c>
      <c r="CO10">
        <v>2.1469499999999999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69.831109999999995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312.55161900000002</v>
      </c>
      <c r="L11">
        <v>452.05168099999997</v>
      </c>
      <c r="M11">
        <v>94.319981999999996</v>
      </c>
      <c r="N11">
        <v>120.69</v>
      </c>
      <c r="O11">
        <v>126.52</v>
      </c>
      <c r="P11">
        <v>144.02676099999999</v>
      </c>
      <c r="Q11">
        <v>22.19</v>
      </c>
      <c r="R11">
        <v>34.479999999999997</v>
      </c>
      <c r="S11">
        <v>26.96</v>
      </c>
      <c r="T11">
        <v>1.4276059999999999</v>
      </c>
      <c r="U11">
        <v>330.9375</v>
      </c>
      <c r="V11">
        <v>20.73</v>
      </c>
      <c r="W11">
        <v>32.777999999999999</v>
      </c>
      <c r="X11">
        <v>147.515625</v>
      </c>
      <c r="Y11">
        <v>0</v>
      </c>
      <c r="Z11">
        <v>19.6614</v>
      </c>
      <c r="AA11">
        <v>0</v>
      </c>
      <c r="AB11">
        <v>43.635159999999999</v>
      </c>
      <c r="AC11">
        <v>21.139358999999999</v>
      </c>
      <c r="AD11">
        <v>0</v>
      </c>
      <c r="AE11">
        <v>53.905351000000003</v>
      </c>
      <c r="AF11">
        <v>18.063254000000001</v>
      </c>
      <c r="AG11">
        <v>44.386682999999998</v>
      </c>
      <c r="AH11">
        <v>0</v>
      </c>
      <c r="AI11">
        <v>0</v>
      </c>
      <c r="AJ11">
        <v>0</v>
      </c>
      <c r="AK11">
        <v>59.301364999999997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0.51239999999999997</v>
      </c>
      <c r="AQ11">
        <v>31.158602999999999</v>
      </c>
      <c r="AR11">
        <v>50.783999999999999</v>
      </c>
      <c r="AS11">
        <v>34.647410000000001</v>
      </c>
      <c r="AT11">
        <v>11.250026999999999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72.191109999999995</v>
      </c>
      <c r="BA11">
        <f t="shared" si="1"/>
        <v>2399.5213150000004</v>
      </c>
      <c r="BB11">
        <v>8</v>
      </c>
      <c r="BD11">
        <v>7.89</v>
      </c>
      <c r="BE11">
        <v>1.94</v>
      </c>
      <c r="BF11">
        <v>0</v>
      </c>
      <c r="BG11">
        <v>1.85</v>
      </c>
      <c r="BH11">
        <v>4.25</v>
      </c>
      <c r="BI11">
        <v>0.74</v>
      </c>
      <c r="BJ11">
        <v>0.41</v>
      </c>
      <c r="BK11">
        <v>1.73</v>
      </c>
      <c r="BL11">
        <v>0.87</v>
      </c>
      <c r="BM11">
        <v>0.18</v>
      </c>
      <c r="BN11">
        <v>0</v>
      </c>
      <c r="BO11">
        <v>1.89</v>
      </c>
      <c r="BP11">
        <v>0.24</v>
      </c>
      <c r="BQ11">
        <v>1.99</v>
      </c>
      <c r="BR11">
        <v>2.1800000000000002</v>
      </c>
      <c r="BS11">
        <v>1.61</v>
      </c>
      <c r="BT11">
        <v>2.9693339999999999</v>
      </c>
      <c r="BU11">
        <v>1.341844</v>
      </c>
      <c r="BV11">
        <v>2.449376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1.9381029999999999</v>
      </c>
      <c r="CM11">
        <v>3.5116909999999999</v>
      </c>
      <c r="CN11">
        <v>3.5424669999999998</v>
      </c>
      <c r="CO11">
        <v>2.1469499999999999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72.191109999999995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248.56250600000001</v>
      </c>
      <c r="L12">
        <v>452.05168099999997</v>
      </c>
      <c r="M12">
        <v>94.319981999999996</v>
      </c>
      <c r="N12">
        <v>120.69</v>
      </c>
      <c r="O12">
        <v>126.52</v>
      </c>
      <c r="P12">
        <v>144.02676099999999</v>
      </c>
      <c r="Q12">
        <v>22.19</v>
      </c>
      <c r="R12">
        <v>34.479999999999997</v>
      </c>
      <c r="S12">
        <v>26.96</v>
      </c>
      <c r="T12">
        <v>1.4276059999999999</v>
      </c>
      <c r="U12">
        <v>337.91250000000002</v>
      </c>
      <c r="V12">
        <v>20.73</v>
      </c>
      <c r="W12">
        <v>32.777999999999999</v>
      </c>
      <c r="X12">
        <v>147.515625</v>
      </c>
      <c r="Y12">
        <v>0</v>
      </c>
      <c r="Z12">
        <v>19.6614</v>
      </c>
      <c r="AA12">
        <v>0</v>
      </c>
      <c r="AB12">
        <v>43.635159999999999</v>
      </c>
      <c r="AC12">
        <v>21.139358999999999</v>
      </c>
      <c r="AD12">
        <v>0</v>
      </c>
      <c r="AE12">
        <v>53.905351000000003</v>
      </c>
      <c r="AF12">
        <v>18.063254000000001</v>
      </c>
      <c r="AG12">
        <v>44.386682999999998</v>
      </c>
      <c r="AH12">
        <v>0</v>
      </c>
      <c r="AI12">
        <v>0</v>
      </c>
      <c r="AJ12">
        <v>0</v>
      </c>
      <c r="AK12">
        <v>59.301364999999997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0.51239999999999997</v>
      </c>
      <c r="AQ12">
        <v>31.158602999999999</v>
      </c>
      <c r="AR12">
        <v>50.783999999999999</v>
      </c>
      <c r="AS12">
        <v>34.647410000000001</v>
      </c>
      <c r="AT12">
        <v>10.998027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72.191109999999995</v>
      </c>
      <c r="BA12">
        <f t="shared" si="1"/>
        <v>2342.2552020000003</v>
      </c>
      <c r="BB12">
        <v>9</v>
      </c>
      <c r="BD12">
        <v>7.89</v>
      </c>
      <c r="BE12">
        <v>1.94</v>
      </c>
      <c r="BF12">
        <v>0</v>
      </c>
      <c r="BG12">
        <v>1.85</v>
      </c>
      <c r="BH12">
        <v>4.25</v>
      </c>
      <c r="BI12">
        <v>0.74</v>
      </c>
      <c r="BJ12">
        <v>0.41</v>
      </c>
      <c r="BK12">
        <v>1.73</v>
      </c>
      <c r="BL12">
        <v>0.87</v>
      </c>
      <c r="BM12">
        <v>0.18</v>
      </c>
      <c r="BN12">
        <v>0</v>
      </c>
      <c r="BO12">
        <v>1.89</v>
      </c>
      <c r="BP12">
        <v>0.24</v>
      </c>
      <c r="BQ12">
        <v>1.99</v>
      </c>
      <c r="BR12">
        <v>2.1800000000000002</v>
      </c>
      <c r="BS12">
        <v>1.61</v>
      </c>
      <c r="BT12">
        <v>2.9693339999999999</v>
      </c>
      <c r="BU12">
        <v>1.341844</v>
      </c>
      <c r="BV12">
        <v>2.449376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1.9381029999999999</v>
      </c>
      <c r="CM12">
        <v>3.5116909999999999</v>
      </c>
      <c r="CN12">
        <v>3.5424669999999998</v>
      </c>
      <c r="CO12">
        <v>2.1469499999999999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72.191109999999995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189.44710499999999</v>
      </c>
      <c r="L13">
        <v>452.05168099999997</v>
      </c>
      <c r="M13">
        <v>94.319981999999996</v>
      </c>
      <c r="N13">
        <v>120.69</v>
      </c>
      <c r="O13">
        <v>126.52</v>
      </c>
      <c r="P13">
        <v>144.02676099999999</v>
      </c>
      <c r="Q13">
        <v>22.19</v>
      </c>
      <c r="R13">
        <v>36.722799999999999</v>
      </c>
      <c r="S13">
        <v>26.96</v>
      </c>
      <c r="T13">
        <v>1.4276059999999999</v>
      </c>
      <c r="U13">
        <v>345.15</v>
      </c>
      <c r="V13">
        <v>20.73</v>
      </c>
      <c r="W13">
        <v>32.777999999999999</v>
      </c>
      <c r="X13">
        <v>147.515625</v>
      </c>
      <c r="Y13">
        <v>0</v>
      </c>
      <c r="Z13">
        <v>19.6614</v>
      </c>
      <c r="AA13">
        <v>0</v>
      </c>
      <c r="AB13">
        <v>43.635159999999999</v>
      </c>
      <c r="AC13">
        <v>21.139358999999999</v>
      </c>
      <c r="AD13">
        <v>0</v>
      </c>
      <c r="AE13">
        <v>53.905351000000003</v>
      </c>
      <c r="AF13">
        <v>18.063254000000001</v>
      </c>
      <c r="AG13">
        <v>44.386682999999998</v>
      </c>
      <c r="AH13">
        <v>0</v>
      </c>
      <c r="AI13">
        <v>0</v>
      </c>
      <c r="AJ13">
        <v>0</v>
      </c>
      <c r="AK13">
        <v>59.301364999999997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0.51239999999999997</v>
      </c>
      <c r="AQ13">
        <v>31.158602999999999</v>
      </c>
      <c r="AR13">
        <v>50.783999999999999</v>
      </c>
      <c r="AS13">
        <v>34.647410000000001</v>
      </c>
      <c r="AT13">
        <v>10.959142999999999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72.191109999999995</v>
      </c>
      <c r="BA13">
        <f t="shared" si="1"/>
        <v>2292.5812170000008</v>
      </c>
      <c r="BB13">
        <v>10</v>
      </c>
      <c r="BD13">
        <v>7.89</v>
      </c>
      <c r="BE13">
        <v>1.94</v>
      </c>
      <c r="BF13">
        <v>0</v>
      </c>
      <c r="BG13">
        <v>1.85</v>
      </c>
      <c r="BH13">
        <v>4.25</v>
      </c>
      <c r="BI13">
        <v>0.74</v>
      </c>
      <c r="BJ13">
        <v>0.41</v>
      </c>
      <c r="BK13">
        <v>1.73</v>
      </c>
      <c r="BL13">
        <v>0.87</v>
      </c>
      <c r="BM13">
        <v>0.18</v>
      </c>
      <c r="BN13">
        <v>0</v>
      </c>
      <c r="BO13">
        <v>1.89</v>
      </c>
      <c r="BP13">
        <v>0.24</v>
      </c>
      <c r="BQ13">
        <v>1.99</v>
      </c>
      <c r="BR13">
        <v>2.1800000000000002</v>
      </c>
      <c r="BS13">
        <v>1.61</v>
      </c>
      <c r="BT13">
        <v>2.9693339999999999</v>
      </c>
      <c r="BU13">
        <v>1.341844</v>
      </c>
      <c r="BV13">
        <v>2.449376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1.9381029999999999</v>
      </c>
      <c r="CM13">
        <v>3.5116909999999999</v>
      </c>
      <c r="CN13">
        <v>3.5424669999999998</v>
      </c>
      <c r="CO13">
        <v>2.1469499999999999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72.191109999999995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186.7422</v>
      </c>
      <c r="L14">
        <v>452.05168099999997</v>
      </c>
      <c r="M14">
        <v>94.319981999999996</v>
      </c>
      <c r="N14">
        <v>120.69</v>
      </c>
      <c r="O14">
        <v>126.52</v>
      </c>
      <c r="P14">
        <v>144.02676099999999</v>
      </c>
      <c r="Q14">
        <v>16.398199999999999</v>
      </c>
      <c r="R14">
        <v>36.722799999999999</v>
      </c>
      <c r="S14">
        <v>21.049099999999999</v>
      </c>
      <c r="T14">
        <v>1.4276059999999999</v>
      </c>
      <c r="U14">
        <v>346.5</v>
      </c>
      <c r="V14">
        <v>20.73</v>
      </c>
      <c r="W14">
        <v>32.777999999999999</v>
      </c>
      <c r="X14">
        <v>147.515625</v>
      </c>
      <c r="Y14">
        <v>0</v>
      </c>
      <c r="Z14">
        <v>19.6614</v>
      </c>
      <c r="AA14">
        <v>0</v>
      </c>
      <c r="AB14">
        <v>43.635159999999999</v>
      </c>
      <c r="AC14">
        <v>21.139358999999999</v>
      </c>
      <c r="AD14">
        <v>0</v>
      </c>
      <c r="AE14">
        <v>53.905351000000003</v>
      </c>
      <c r="AF14">
        <v>18.063254000000001</v>
      </c>
      <c r="AG14">
        <v>44.386682999999998</v>
      </c>
      <c r="AH14">
        <v>0</v>
      </c>
      <c r="AI14">
        <v>0</v>
      </c>
      <c r="AJ14">
        <v>0</v>
      </c>
      <c r="AK14">
        <v>59.301364999999997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0.51239999999999997</v>
      </c>
      <c r="AQ14">
        <v>31.158602999999999</v>
      </c>
      <c r="AR14">
        <v>50.783999999999999</v>
      </c>
      <c r="AS14">
        <v>34.647410000000001</v>
      </c>
      <c r="AT14">
        <v>11.250026999999999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72.191109999999995</v>
      </c>
      <c r="BA14">
        <f t="shared" si="1"/>
        <v>2279.8144960000004</v>
      </c>
      <c r="BB14">
        <v>11</v>
      </c>
      <c r="BD14">
        <v>7.89</v>
      </c>
      <c r="BE14">
        <v>1.94</v>
      </c>
      <c r="BF14">
        <v>0</v>
      </c>
      <c r="BG14">
        <v>1.85</v>
      </c>
      <c r="BH14">
        <v>4.25</v>
      </c>
      <c r="BI14">
        <v>0.74</v>
      </c>
      <c r="BJ14">
        <v>0.41</v>
      </c>
      <c r="BK14">
        <v>1.73</v>
      </c>
      <c r="BL14">
        <v>0.87</v>
      </c>
      <c r="BM14">
        <v>0.18</v>
      </c>
      <c r="BN14">
        <v>0</v>
      </c>
      <c r="BO14">
        <v>1.89</v>
      </c>
      <c r="BP14">
        <v>0.24</v>
      </c>
      <c r="BQ14">
        <v>1.99</v>
      </c>
      <c r="BR14">
        <v>2.1800000000000002</v>
      </c>
      <c r="BS14">
        <v>1.61</v>
      </c>
      <c r="BT14">
        <v>2.9693339999999999</v>
      </c>
      <c r="BU14">
        <v>1.341844</v>
      </c>
      <c r="BV14">
        <v>2.449376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1.9381029999999999</v>
      </c>
      <c r="CM14">
        <v>3.5116909999999999</v>
      </c>
      <c r="CN14">
        <v>3.5424669999999998</v>
      </c>
      <c r="CO14">
        <v>2.1469499999999999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72.191109999999995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186.7422</v>
      </c>
      <c r="L15">
        <v>452.05168099999997</v>
      </c>
      <c r="M15">
        <v>94.319981999999996</v>
      </c>
      <c r="N15">
        <v>120.69</v>
      </c>
      <c r="O15">
        <v>126.52</v>
      </c>
      <c r="P15">
        <v>144.02676099999999</v>
      </c>
      <c r="Q15">
        <v>16.398199999999999</v>
      </c>
      <c r="R15">
        <v>36.722799999999999</v>
      </c>
      <c r="S15">
        <v>21.049099999999999</v>
      </c>
      <c r="T15">
        <v>0.64303399999999999</v>
      </c>
      <c r="U15">
        <v>346.5</v>
      </c>
      <c r="V15">
        <v>20.73</v>
      </c>
      <c r="W15">
        <v>32.777999999999999</v>
      </c>
      <c r="X15">
        <v>147.515625</v>
      </c>
      <c r="Y15">
        <v>0</v>
      </c>
      <c r="Z15">
        <v>19.6614</v>
      </c>
      <c r="AA15">
        <v>0</v>
      </c>
      <c r="AB15">
        <v>29.001777000000001</v>
      </c>
      <c r="AC15">
        <v>21.139358999999999</v>
      </c>
      <c r="AD15">
        <v>0</v>
      </c>
      <c r="AE15">
        <v>53.905351000000003</v>
      </c>
      <c r="AF15">
        <v>8.7128630000000005</v>
      </c>
      <c r="AG15">
        <v>44.386682999999998</v>
      </c>
      <c r="AH15">
        <v>0</v>
      </c>
      <c r="AI15">
        <v>0</v>
      </c>
      <c r="AJ15">
        <v>0</v>
      </c>
      <c r="AK15">
        <v>59.301364999999997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0.51239999999999997</v>
      </c>
      <c r="AQ15">
        <v>31.158602999999999</v>
      </c>
      <c r="AR15">
        <v>50.783999999999999</v>
      </c>
      <c r="AS15">
        <v>34.647410000000001</v>
      </c>
      <c r="AT15">
        <v>11.250026999999999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72.131109999999993</v>
      </c>
      <c r="BA15">
        <f t="shared" si="1"/>
        <v>2254.9861500000002</v>
      </c>
      <c r="BB15">
        <v>12</v>
      </c>
      <c r="BD15">
        <v>7.89</v>
      </c>
      <c r="BE15">
        <v>1.94</v>
      </c>
      <c r="BF15">
        <v>0</v>
      </c>
      <c r="BG15">
        <v>1.85</v>
      </c>
      <c r="BH15">
        <v>4.25</v>
      </c>
      <c r="BI15">
        <v>0.74</v>
      </c>
      <c r="BJ15">
        <v>0.41</v>
      </c>
      <c r="BK15">
        <v>1.67</v>
      </c>
      <c r="BL15">
        <v>0.87</v>
      </c>
      <c r="BM15">
        <v>0.18</v>
      </c>
      <c r="BN15">
        <v>0</v>
      </c>
      <c r="BO15">
        <v>1.89</v>
      </c>
      <c r="BP15">
        <v>0.24</v>
      </c>
      <c r="BQ15">
        <v>1.99</v>
      </c>
      <c r="BR15">
        <v>2.1800000000000002</v>
      </c>
      <c r="BS15">
        <v>1.61</v>
      </c>
      <c r="BT15">
        <v>2.9693339999999999</v>
      </c>
      <c r="BU15">
        <v>1.341844</v>
      </c>
      <c r="BV15">
        <v>2.449376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1.9381029999999999</v>
      </c>
      <c r="CM15">
        <v>3.5116909999999999</v>
      </c>
      <c r="CN15">
        <v>3.5424669999999998</v>
      </c>
      <c r="CO15">
        <v>2.1469499999999999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72.131109999999993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186.7422</v>
      </c>
      <c r="L16">
        <v>452.05168099999997</v>
      </c>
      <c r="M16">
        <v>94.319981999999996</v>
      </c>
      <c r="N16">
        <v>120.69</v>
      </c>
      <c r="O16">
        <v>126.52</v>
      </c>
      <c r="P16">
        <v>144.02676099999999</v>
      </c>
      <c r="Q16">
        <v>16.398199999999999</v>
      </c>
      <c r="R16">
        <v>36.722799999999999</v>
      </c>
      <c r="S16">
        <v>21.049099999999999</v>
      </c>
      <c r="T16">
        <v>0.64303399999999999</v>
      </c>
      <c r="U16">
        <v>346.5</v>
      </c>
      <c r="V16">
        <v>20.73</v>
      </c>
      <c r="W16">
        <v>32.777999999999999</v>
      </c>
      <c r="X16">
        <v>147.515625</v>
      </c>
      <c r="Y16">
        <v>0</v>
      </c>
      <c r="Z16">
        <v>19.6614</v>
      </c>
      <c r="AA16">
        <v>0</v>
      </c>
      <c r="AB16">
        <v>29.001777000000001</v>
      </c>
      <c r="AC16">
        <v>21.139358999999999</v>
      </c>
      <c r="AD16">
        <v>0</v>
      </c>
      <c r="AE16">
        <v>53.905351000000003</v>
      </c>
      <c r="AF16">
        <v>8.7128630000000005</v>
      </c>
      <c r="AG16">
        <v>44.386682999999998</v>
      </c>
      <c r="AH16">
        <v>0</v>
      </c>
      <c r="AI16">
        <v>0</v>
      </c>
      <c r="AJ16">
        <v>0</v>
      </c>
      <c r="AK16">
        <v>59.301364999999997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0.51239999999999997</v>
      </c>
      <c r="AQ16">
        <v>31.158602999999999</v>
      </c>
      <c r="AR16">
        <v>50.783999999999999</v>
      </c>
      <c r="AS16">
        <v>34.647410000000001</v>
      </c>
      <c r="AT16">
        <v>11.250026999999999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72.131109999999993</v>
      </c>
      <c r="BA16">
        <f t="shared" si="1"/>
        <v>2254.9861500000002</v>
      </c>
      <c r="BB16">
        <v>13</v>
      </c>
      <c r="BD16">
        <v>7.89</v>
      </c>
      <c r="BE16">
        <v>1.94</v>
      </c>
      <c r="BF16">
        <v>0</v>
      </c>
      <c r="BG16">
        <v>1.85</v>
      </c>
      <c r="BH16">
        <v>4.25</v>
      </c>
      <c r="BI16">
        <v>0.74</v>
      </c>
      <c r="BJ16">
        <v>0.41</v>
      </c>
      <c r="BK16">
        <v>1.67</v>
      </c>
      <c r="BL16">
        <v>0.87</v>
      </c>
      <c r="BM16">
        <v>0.18</v>
      </c>
      <c r="BN16">
        <v>0</v>
      </c>
      <c r="BO16">
        <v>1.89</v>
      </c>
      <c r="BP16">
        <v>0.24</v>
      </c>
      <c r="BQ16">
        <v>1.99</v>
      </c>
      <c r="BR16">
        <v>2.1800000000000002</v>
      </c>
      <c r="BS16">
        <v>1.61</v>
      </c>
      <c r="BT16">
        <v>2.9693339999999999</v>
      </c>
      <c r="BU16">
        <v>1.341844</v>
      </c>
      <c r="BV16">
        <v>2.449376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1.9381029999999999</v>
      </c>
      <c r="CM16">
        <v>3.5116909999999999</v>
      </c>
      <c r="CN16">
        <v>3.5424669999999998</v>
      </c>
      <c r="CO16">
        <v>2.1469499999999999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72.131109999999993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186.99732599999999</v>
      </c>
      <c r="L17">
        <v>452.05168099999997</v>
      </c>
      <c r="M17">
        <v>94.319981999999996</v>
      </c>
      <c r="N17">
        <v>120.69</v>
      </c>
      <c r="O17">
        <v>126.52</v>
      </c>
      <c r="P17">
        <v>144.02676099999999</v>
      </c>
      <c r="Q17">
        <v>16.398199999999999</v>
      </c>
      <c r="R17">
        <v>34.467399999999998</v>
      </c>
      <c r="S17">
        <v>21.049099999999999</v>
      </c>
      <c r="T17">
        <v>0.64303399999999999</v>
      </c>
      <c r="U17">
        <v>346.5</v>
      </c>
      <c r="V17">
        <v>20.73</v>
      </c>
      <c r="W17">
        <v>32.777999999999999</v>
      </c>
      <c r="X17">
        <v>147.515625</v>
      </c>
      <c r="Y17">
        <v>0</v>
      </c>
      <c r="Z17">
        <v>19.6614</v>
      </c>
      <c r="AA17">
        <v>0</v>
      </c>
      <c r="AB17">
        <v>29.001777000000001</v>
      </c>
      <c r="AC17">
        <v>21.139358999999999</v>
      </c>
      <c r="AD17">
        <v>0</v>
      </c>
      <c r="AE17">
        <v>53.905351000000003</v>
      </c>
      <c r="AF17">
        <v>8.7128630000000005</v>
      </c>
      <c r="AG17">
        <v>44.386682999999998</v>
      </c>
      <c r="AH17">
        <v>0</v>
      </c>
      <c r="AI17">
        <v>0</v>
      </c>
      <c r="AJ17">
        <v>0</v>
      </c>
      <c r="AK17">
        <v>59.301364999999997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0.51239999999999997</v>
      </c>
      <c r="AQ17">
        <v>31.158602999999999</v>
      </c>
      <c r="AR17">
        <v>50.783999999999999</v>
      </c>
      <c r="AS17">
        <v>34.647410000000001</v>
      </c>
      <c r="AT17">
        <v>11.250026999999999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72.930319999999995</v>
      </c>
      <c r="BA17">
        <f t="shared" si="1"/>
        <v>2253.7850860000003</v>
      </c>
      <c r="BB17">
        <v>14</v>
      </c>
      <c r="BD17">
        <v>7.89</v>
      </c>
      <c r="BE17">
        <v>1.94</v>
      </c>
      <c r="BF17">
        <v>0</v>
      </c>
      <c r="BG17">
        <v>1.85</v>
      </c>
      <c r="BH17">
        <v>5.0599999999999996</v>
      </c>
      <c r="BI17">
        <v>0.74</v>
      </c>
      <c r="BJ17">
        <v>0.41</v>
      </c>
      <c r="BK17">
        <v>1.67</v>
      </c>
      <c r="BL17">
        <v>0.87</v>
      </c>
      <c r="BM17">
        <v>0.18</v>
      </c>
      <c r="BN17">
        <v>0</v>
      </c>
      <c r="BO17">
        <v>1.89</v>
      </c>
      <c r="BP17">
        <v>0.24</v>
      </c>
      <c r="BQ17">
        <v>1.99</v>
      </c>
      <c r="BR17">
        <v>2.1800000000000002</v>
      </c>
      <c r="BS17">
        <v>1.61</v>
      </c>
      <c r="BT17">
        <v>2.9693339999999999</v>
      </c>
      <c r="BU17">
        <v>1.341844</v>
      </c>
      <c r="BV17">
        <v>2.4385859999999999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1.9381029999999999</v>
      </c>
      <c r="CM17">
        <v>3.5116909999999999</v>
      </c>
      <c r="CN17">
        <v>3.5424669999999998</v>
      </c>
      <c r="CO17">
        <v>2.1469499999999999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72.930319999999995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186.99732599999999</v>
      </c>
      <c r="L18">
        <v>452.05168099999997</v>
      </c>
      <c r="M18">
        <v>94.319981999999996</v>
      </c>
      <c r="N18">
        <v>120.69</v>
      </c>
      <c r="O18">
        <v>126.52</v>
      </c>
      <c r="P18">
        <v>144.02676099999999</v>
      </c>
      <c r="Q18">
        <v>16.398199999999999</v>
      </c>
      <c r="R18">
        <v>28.467400000000001</v>
      </c>
      <c r="S18">
        <v>21.049099999999999</v>
      </c>
      <c r="T18">
        <v>0.64303399999999999</v>
      </c>
      <c r="U18">
        <v>346.5</v>
      </c>
      <c r="V18">
        <v>18.625399999999999</v>
      </c>
      <c r="W18">
        <v>23.382999999999999</v>
      </c>
      <c r="X18">
        <v>147.515625</v>
      </c>
      <c r="Y18">
        <v>0</v>
      </c>
      <c r="Z18">
        <v>19.6614</v>
      </c>
      <c r="AA18">
        <v>0</v>
      </c>
      <c r="AB18">
        <v>29.001777000000001</v>
      </c>
      <c r="AC18">
        <v>21.139358999999999</v>
      </c>
      <c r="AD18">
        <v>0</v>
      </c>
      <c r="AE18">
        <v>53.905351000000003</v>
      </c>
      <c r="AF18">
        <v>8.7128630000000005</v>
      </c>
      <c r="AG18">
        <v>44.386682999999998</v>
      </c>
      <c r="AH18">
        <v>20.168392999999998</v>
      </c>
      <c r="AI18">
        <v>0</v>
      </c>
      <c r="AJ18">
        <v>0</v>
      </c>
      <c r="AK18">
        <v>59.301364999999997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0.51239999999999997</v>
      </c>
      <c r="AQ18">
        <v>31.158602999999999</v>
      </c>
      <c r="AR18">
        <v>50.783999999999999</v>
      </c>
      <c r="AS18">
        <v>34.647410000000001</v>
      </c>
      <c r="AT18">
        <v>11.250026999999999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72.930319999999995</v>
      </c>
      <c r="BA18">
        <f t="shared" si="1"/>
        <v>2256.4538790000001</v>
      </c>
      <c r="BB18">
        <v>15</v>
      </c>
      <c r="BD18">
        <v>7.89</v>
      </c>
      <c r="BE18">
        <v>1.94</v>
      </c>
      <c r="BF18">
        <v>0</v>
      </c>
      <c r="BG18">
        <v>1.85</v>
      </c>
      <c r="BH18">
        <v>5.0599999999999996</v>
      </c>
      <c r="BI18">
        <v>0.74</v>
      </c>
      <c r="BJ18">
        <v>0.41</v>
      </c>
      <c r="BK18">
        <v>1.67</v>
      </c>
      <c r="BL18">
        <v>0.87</v>
      </c>
      <c r="BM18">
        <v>0.18</v>
      </c>
      <c r="BN18">
        <v>0</v>
      </c>
      <c r="BO18">
        <v>1.89</v>
      </c>
      <c r="BP18">
        <v>0.24</v>
      </c>
      <c r="BQ18">
        <v>1.99</v>
      </c>
      <c r="BR18">
        <v>2.1800000000000002</v>
      </c>
      <c r="BS18">
        <v>1.61</v>
      </c>
      <c r="BT18">
        <v>2.9693339999999999</v>
      </c>
      <c r="BU18">
        <v>1.341844</v>
      </c>
      <c r="BV18">
        <v>2.4385859999999999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1.9381029999999999</v>
      </c>
      <c r="CM18">
        <v>3.5116909999999999</v>
      </c>
      <c r="CN18">
        <v>3.5424669999999998</v>
      </c>
      <c r="CO18">
        <v>2.1469499999999999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0.38867499999999999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72.930319999999995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184.75345999999999</v>
      </c>
      <c r="L19">
        <v>383.63799999999998</v>
      </c>
      <c r="M19">
        <v>94.319981999999996</v>
      </c>
      <c r="N19">
        <v>120.69</v>
      </c>
      <c r="O19">
        <v>126.52</v>
      </c>
      <c r="P19">
        <v>144.02676099999999</v>
      </c>
      <c r="Q19">
        <v>10.844075999999999</v>
      </c>
      <c r="R19">
        <v>28.467400000000001</v>
      </c>
      <c r="S19">
        <v>12.9557</v>
      </c>
      <c r="T19">
        <v>0.64303399999999999</v>
      </c>
      <c r="U19">
        <v>348.79349999999999</v>
      </c>
      <c r="V19">
        <v>14.625400000000001</v>
      </c>
      <c r="W19">
        <v>23.382999999999999</v>
      </c>
      <c r="X19">
        <v>147.515625</v>
      </c>
      <c r="Y19">
        <v>0</v>
      </c>
      <c r="Z19">
        <v>19.6614</v>
      </c>
      <c r="AA19">
        <v>0</v>
      </c>
      <c r="AB19">
        <v>29.001777000000001</v>
      </c>
      <c r="AC19">
        <v>21.139358999999999</v>
      </c>
      <c r="AD19">
        <v>0</v>
      </c>
      <c r="AE19">
        <v>53.905351000000003</v>
      </c>
      <c r="AF19">
        <v>8.7128630000000005</v>
      </c>
      <c r="AG19">
        <v>44.386682999999998</v>
      </c>
      <c r="AH19">
        <v>20.475525999999999</v>
      </c>
      <c r="AI19">
        <v>0</v>
      </c>
      <c r="AJ19">
        <v>0</v>
      </c>
      <c r="AK19">
        <v>59.301364999999997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0.51239999999999997</v>
      </c>
      <c r="AQ19">
        <v>31.158602999999999</v>
      </c>
      <c r="AR19">
        <v>50.783999999999999</v>
      </c>
      <c r="AS19">
        <v>34.647410000000001</v>
      </c>
      <c r="AT19">
        <v>11.250026999999999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73.059528999999998</v>
      </c>
      <c r="BA19">
        <f t="shared" si="1"/>
        <v>2170.8786500000001</v>
      </c>
      <c r="BB19">
        <v>16</v>
      </c>
      <c r="BD19">
        <v>7.89</v>
      </c>
      <c r="BE19">
        <v>1.94</v>
      </c>
      <c r="BF19">
        <v>0</v>
      </c>
      <c r="BG19">
        <v>1.85</v>
      </c>
      <c r="BH19">
        <v>5.0599999999999996</v>
      </c>
      <c r="BI19">
        <v>0.74</v>
      </c>
      <c r="BJ19">
        <v>0.41</v>
      </c>
      <c r="BK19">
        <v>1.67</v>
      </c>
      <c r="BL19">
        <v>0.87</v>
      </c>
      <c r="BM19">
        <v>0.18</v>
      </c>
      <c r="BN19">
        <v>0</v>
      </c>
      <c r="BO19">
        <v>2.0299999999999998</v>
      </c>
      <c r="BP19">
        <v>0.24</v>
      </c>
      <c r="BQ19">
        <v>1.99</v>
      </c>
      <c r="BR19">
        <v>2.1800000000000002</v>
      </c>
      <c r="BS19">
        <v>1.61</v>
      </c>
      <c r="BT19">
        <v>2.9693339999999999</v>
      </c>
      <c r="BU19">
        <v>1.341844</v>
      </c>
      <c r="BV19">
        <v>2.4277950000000001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1.9381029999999999</v>
      </c>
      <c r="CM19">
        <v>3.5116909999999999</v>
      </c>
      <c r="CN19">
        <v>3.5424669999999998</v>
      </c>
      <c r="CO19">
        <v>2.1469499999999999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0.39574100000000001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73.059528999999998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186.99732599999999</v>
      </c>
      <c r="L20">
        <v>416.948443</v>
      </c>
      <c r="M20">
        <v>94.319981999999996</v>
      </c>
      <c r="N20">
        <v>120.69</v>
      </c>
      <c r="O20">
        <v>126.52</v>
      </c>
      <c r="P20">
        <v>144.02676099999999</v>
      </c>
      <c r="Q20">
        <v>16.398199999999999</v>
      </c>
      <c r="R20">
        <v>28.467400000000001</v>
      </c>
      <c r="S20">
        <v>21.049099999999999</v>
      </c>
      <c r="T20">
        <v>0.64303399999999999</v>
      </c>
      <c r="U20">
        <v>348.97500000000002</v>
      </c>
      <c r="V20">
        <v>14.625400000000001</v>
      </c>
      <c r="W20">
        <v>23.382999999999999</v>
      </c>
      <c r="X20">
        <v>147.515625</v>
      </c>
      <c r="Y20">
        <v>0</v>
      </c>
      <c r="Z20">
        <v>19.6614</v>
      </c>
      <c r="AA20">
        <v>0</v>
      </c>
      <c r="AB20">
        <v>29.001777000000001</v>
      </c>
      <c r="AC20">
        <v>21.139358999999999</v>
      </c>
      <c r="AD20">
        <v>0</v>
      </c>
      <c r="AE20">
        <v>53.905351000000003</v>
      </c>
      <c r="AF20">
        <v>8.7128630000000005</v>
      </c>
      <c r="AG20">
        <v>44.386682999999998</v>
      </c>
      <c r="AH20">
        <v>20.475525999999999</v>
      </c>
      <c r="AI20">
        <v>0</v>
      </c>
      <c r="AJ20">
        <v>0</v>
      </c>
      <c r="AK20">
        <v>59.301364999999997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0.51239999999999997</v>
      </c>
      <c r="AQ20">
        <v>31.158602999999999</v>
      </c>
      <c r="AR20">
        <v>50.783999999999999</v>
      </c>
      <c r="AS20">
        <v>34.647410000000001</v>
      </c>
      <c r="AT20">
        <v>11.250026999999999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73.059528999999998</v>
      </c>
      <c r="BA20">
        <f t="shared" si="1"/>
        <v>2220.2619829999999</v>
      </c>
      <c r="BB20">
        <v>17</v>
      </c>
      <c r="BD20">
        <v>7.89</v>
      </c>
      <c r="BE20">
        <v>1.94</v>
      </c>
      <c r="BF20">
        <v>0</v>
      </c>
      <c r="BG20">
        <v>1.85</v>
      </c>
      <c r="BH20">
        <v>5.0599999999999996</v>
      </c>
      <c r="BI20">
        <v>0.74</v>
      </c>
      <c r="BJ20">
        <v>0.41</v>
      </c>
      <c r="BK20">
        <v>1.67</v>
      </c>
      <c r="BL20">
        <v>0.87</v>
      </c>
      <c r="BM20">
        <v>0.18</v>
      </c>
      <c r="BN20">
        <v>0</v>
      </c>
      <c r="BO20">
        <v>2.0299999999999998</v>
      </c>
      <c r="BP20">
        <v>0.24</v>
      </c>
      <c r="BQ20">
        <v>1.99</v>
      </c>
      <c r="BR20">
        <v>2.1800000000000002</v>
      </c>
      <c r="BS20">
        <v>1.61</v>
      </c>
      <c r="BT20">
        <v>2.9693339999999999</v>
      </c>
      <c r="BU20">
        <v>1.341844</v>
      </c>
      <c r="BV20">
        <v>2.4277950000000001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1.9381029999999999</v>
      </c>
      <c r="CM20">
        <v>3.5116909999999999</v>
      </c>
      <c r="CN20">
        <v>3.5424669999999998</v>
      </c>
      <c r="CO20">
        <v>2.1469499999999999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0.39574100000000001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73.059528999999998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186.7422</v>
      </c>
      <c r="L21">
        <v>450.91725000000002</v>
      </c>
      <c r="M21">
        <v>94.319981999999996</v>
      </c>
      <c r="N21">
        <v>120.69</v>
      </c>
      <c r="O21">
        <v>126.52</v>
      </c>
      <c r="P21">
        <v>144.02676099999999</v>
      </c>
      <c r="Q21">
        <v>16.398199999999999</v>
      </c>
      <c r="R21">
        <v>28.467400000000001</v>
      </c>
      <c r="S21">
        <v>21.049099999999999</v>
      </c>
      <c r="T21">
        <v>0.64303399999999999</v>
      </c>
      <c r="U21">
        <v>348.97500000000002</v>
      </c>
      <c r="V21">
        <v>14.625400000000001</v>
      </c>
      <c r="W21">
        <v>23.382999999999999</v>
      </c>
      <c r="X21">
        <v>147.515625</v>
      </c>
      <c r="Y21">
        <v>0</v>
      </c>
      <c r="Z21">
        <v>19.6614</v>
      </c>
      <c r="AA21">
        <v>0</v>
      </c>
      <c r="AB21">
        <v>29.001777000000001</v>
      </c>
      <c r="AC21">
        <v>21.139358999999999</v>
      </c>
      <c r="AD21">
        <v>0</v>
      </c>
      <c r="AE21">
        <v>53.905351000000003</v>
      </c>
      <c r="AF21">
        <v>8.7128630000000005</v>
      </c>
      <c r="AG21">
        <v>44.386682999999998</v>
      </c>
      <c r="AH21">
        <v>20.475525999999999</v>
      </c>
      <c r="AI21">
        <v>3.4724400000000002</v>
      </c>
      <c r="AJ21">
        <v>0</v>
      </c>
      <c r="AK21">
        <v>59.301364999999997</v>
      </c>
      <c r="AL21">
        <v>53.451999999999998</v>
      </c>
      <c r="AM21">
        <v>17.179061999999998</v>
      </c>
      <c r="AN21">
        <v>1.0753569999999999</v>
      </c>
      <c r="AO21">
        <v>0</v>
      </c>
      <c r="AP21">
        <v>0.51239999999999997</v>
      </c>
      <c r="AQ21">
        <v>31.158602999999999</v>
      </c>
      <c r="AR21">
        <v>50.783999999999999</v>
      </c>
      <c r="AS21">
        <v>34.647410000000001</v>
      </c>
      <c r="AT21">
        <v>11.250026999999999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73.029528999999997</v>
      </c>
      <c r="BA21">
        <f t="shared" si="1"/>
        <v>2257.4181040000003</v>
      </c>
      <c r="BB21">
        <v>18</v>
      </c>
      <c r="BD21">
        <v>7.86</v>
      </c>
      <c r="BE21">
        <v>1.94</v>
      </c>
      <c r="BF21">
        <v>0</v>
      </c>
      <c r="BG21">
        <v>1.85</v>
      </c>
      <c r="BH21">
        <v>5.0599999999999996</v>
      </c>
      <c r="BI21">
        <v>0.74</v>
      </c>
      <c r="BJ21">
        <v>0.41</v>
      </c>
      <c r="BK21">
        <v>1.67</v>
      </c>
      <c r="BL21">
        <v>0.87</v>
      </c>
      <c r="BM21">
        <v>0.18</v>
      </c>
      <c r="BN21">
        <v>0</v>
      </c>
      <c r="BO21">
        <v>2.0299999999999998</v>
      </c>
      <c r="BP21">
        <v>0.24</v>
      </c>
      <c r="BQ21">
        <v>1.99</v>
      </c>
      <c r="BR21">
        <v>2.1800000000000002</v>
      </c>
      <c r="BS21">
        <v>1.61</v>
      </c>
      <c r="BT21">
        <v>2.9693339999999999</v>
      </c>
      <c r="BU21">
        <v>1.341844</v>
      </c>
      <c r="BV21">
        <v>2.4277950000000001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1.9381029999999999</v>
      </c>
      <c r="CM21">
        <v>3.5116909999999999</v>
      </c>
      <c r="CN21">
        <v>3.5424669999999998</v>
      </c>
      <c r="CO21">
        <v>2.1469499999999999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0.39574100000000001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73.029528999999997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186.7422</v>
      </c>
      <c r="L22">
        <v>452.05168099999997</v>
      </c>
      <c r="M22">
        <v>94.319981999999996</v>
      </c>
      <c r="N22">
        <v>120.69</v>
      </c>
      <c r="O22">
        <v>126.52</v>
      </c>
      <c r="P22">
        <v>144.02676099999999</v>
      </c>
      <c r="Q22">
        <v>16.398199999999999</v>
      </c>
      <c r="R22">
        <v>28.467400000000001</v>
      </c>
      <c r="S22">
        <v>21.049099999999999</v>
      </c>
      <c r="T22">
        <v>0.64303399999999999</v>
      </c>
      <c r="U22">
        <v>348.97500000000002</v>
      </c>
      <c r="V22">
        <v>14.625400000000001</v>
      </c>
      <c r="W22">
        <v>23.382999999999999</v>
      </c>
      <c r="X22">
        <v>147.515625</v>
      </c>
      <c r="Y22">
        <v>0</v>
      </c>
      <c r="Z22">
        <v>19.6614</v>
      </c>
      <c r="AA22">
        <v>14.04936</v>
      </c>
      <c r="AB22">
        <v>29.001777000000001</v>
      </c>
      <c r="AC22">
        <v>21.139358999999999</v>
      </c>
      <c r="AD22">
        <v>0</v>
      </c>
      <c r="AE22">
        <v>53.905351000000003</v>
      </c>
      <c r="AF22">
        <v>8.7128630000000005</v>
      </c>
      <c r="AG22">
        <v>44.386682999999998</v>
      </c>
      <c r="AH22">
        <v>20.475525999999999</v>
      </c>
      <c r="AI22">
        <v>6.9448809999999996</v>
      </c>
      <c r="AJ22">
        <v>0</v>
      </c>
      <c r="AK22">
        <v>59.301364999999997</v>
      </c>
      <c r="AL22">
        <v>53.451999999999998</v>
      </c>
      <c r="AM22">
        <v>17.179061999999998</v>
      </c>
      <c r="AN22">
        <v>1.0753569999999999</v>
      </c>
      <c r="AO22">
        <v>0</v>
      </c>
      <c r="AP22">
        <v>0.51239999999999997</v>
      </c>
      <c r="AQ22">
        <v>20.772402</v>
      </c>
      <c r="AR22">
        <v>50.783999999999999</v>
      </c>
      <c r="AS22">
        <v>34.647410000000001</v>
      </c>
      <c r="AT22">
        <v>11.250026999999999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73.029528999999997</v>
      </c>
      <c r="BA22">
        <f t="shared" si="1"/>
        <v>2265.6881350000003</v>
      </c>
      <c r="BB22">
        <v>19</v>
      </c>
      <c r="BD22">
        <v>7.86</v>
      </c>
      <c r="BE22">
        <v>1.94</v>
      </c>
      <c r="BF22">
        <v>0</v>
      </c>
      <c r="BG22">
        <v>1.85</v>
      </c>
      <c r="BH22">
        <v>5.0599999999999996</v>
      </c>
      <c r="BI22">
        <v>0.74</v>
      </c>
      <c r="BJ22">
        <v>0.41</v>
      </c>
      <c r="BK22">
        <v>1.67</v>
      </c>
      <c r="BL22">
        <v>0.87</v>
      </c>
      <c r="BM22">
        <v>0.18</v>
      </c>
      <c r="BN22">
        <v>0</v>
      </c>
      <c r="BO22">
        <v>2.0299999999999998</v>
      </c>
      <c r="BP22">
        <v>0.24</v>
      </c>
      <c r="BQ22">
        <v>1.99</v>
      </c>
      <c r="BR22">
        <v>2.1800000000000002</v>
      </c>
      <c r="BS22">
        <v>1.61</v>
      </c>
      <c r="BT22">
        <v>2.9693339999999999</v>
      </c>
      <c r="BU22">
        <v>1.341844</v>
      </c>
      <c r="BV22">
        <v>2.4277950000000001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1.9381029999999999</v>
      </c>
      <c r="CM22">
        <v>3.5116909999999999</v>
      </c>
      <c r="CN22">
        <v>3.5424669999999998</v>
      </c>
      <c r="CO22">
        <v>2.1469499999999999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0.39574100000000001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73.029528999999997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184.29916399999999</v>
      </c>
      <c r="L23">
        <v>385.53955100000002</v>
      </c>
      <c r="M23">
        <v>94.319981999999996</v>
      </c>
      <c r="N23">
        <v>120.69</v>
      </c>
      <c r="O23">
        <v>126.52</v>
      </c>
      <c r="P23">
        <v>144.02676099999999</v>
      </c>
      <c r="Q23">
        <v>8.8434270000000001</v>
      </c>
      <c r="R23">
        <v>28.467400000000001</v>
      </c>
      <c r="S23">
        <v>9.2507000000000001</v>
      </c>
      <c r="T23">
        <v>0.64303399999999999</v>
      </c>
      <c r="U23">
        <v>348.97500000000002</v>
      </c>
      <c r="V23">
        <v>14.625400000000001</v>
      </c>
      <c r="W23">
        <v>23.382999999999999</v>
      </c>
      <c r="X23">
        <v>147.515625</v>
      </c>
      <c r="Y23">
        <v>0</v>
      </c>
      <c r="Z23">
        <v>19.6614</v>
      </c>
      <c r="AA23">
        <v>28.09872</v>
      </c>
      <c r="AB23">
        <v>29.001777000000001</v>
      </c>
      <c r="AC23">
        <v>21.139358999999999</v>
      </c>
      <c r="AD23">
        <v>0</v>
      </c>
      <c r="AE23">
        <v>53.905351000000003</v>
      </c>
      <c r="AF23">
        <v>8.7128630000000005</v>
      </c>
      <c r="AG23">
        <v>44.386682999999998</v>
      </c>
      <c r="AH23">
        <v>20.475525999999999</v>
      </c>
      <c r="AI23">
        <v>36.113380999999997</v>
      </c>
      <c r="AJ23">
        <v>0</v>
      </c>
      <c r="AK23">
        <v>59.301364999999997</v>
      </c>
      <c r="AL23">
        <v>53.451999999999998</v>
      </c>
      <c r="AM23">
        <v>17.179061999999998</v>
      </c>
      <c r="AN23">
        <v>1.0753569999999999</v>
      </c>
      <c r="AO23">
        <v>0</v>
      </c>
      <c r="AP23">
        <v>0.51239999999999997</v>
      </c>
      <c r="AQ23">
        <v>0</v>
      </c>
      <c r="AR23">
        <v>52.991999999999997</v>
      </c>
      <c r="AS23">
        <v>34.647410000000001</v>
      </c>
      <c r="AT23">
        <v>11.250026999999999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73.039529000000002</v>
      </c>
      <c r="BA23">
        <f t="shared" si="1"/>
        <v>2202.0432539999997</v>
      </c>
      <c r="BB23">
        <v>20</v>
      </c>
      <c r="BD23">
        <v>7.86</v>
      </c>
      <c r="BE23">
        <v>1.94</v>
      </c>
      <c r="BF23">
        <v>0</v>
      </c>
      <c r="BG23">
        <v>1.85</v>
      </c>
      <c r="BH23">
        <v>5.0599999999999996</v>
      </c>
      <c r="BI23">
        <v>0.74</v>
      </c>
      <c r="BJ23">
        <v>0.41</v>
      </c>
      <c r="BK23">
        <v>1.67</v>
      </c>
      <c r="BL23">
        <v>0.87</v>
      </c>
      <c r="BM23">
        <v>0.19</v>
      </c>
      <c r="BN23">
        <v>0</v>
      </c>
      <c r="BO23">
        <v>2.0299999999999998</v>
      </c>
      <c r="BP23">
        <v>0.24</v>
      </c>
      <c r="BQ23">
        <v>1.99</v>
      </c>
      <c r="BR23">
        <v>2.1800000000000002</v>
      </c>
      <c r="BS23">
        <v>1.61</v>
      </c>
      <c r="BT23">
        <v>2.9693339999999999</v>
      </c>
      <c r="BU23">
        <v>1.341844</v>
      </c>
      <c r="BV23">
        <v>2.4277950000000001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1.9381029999999999</v>
      </c>
      <c r="CM23">
        <v>3.5116909999999999</v>
      </c>
      <c r="CN23">
        <v>3.5424669999999998</v>
      </c>
      <c r="CO23">
        <v>2.1469499999999999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0.39574100000000001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73.039529000000002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186.7422</v>
      </c>
      <c r="L24">
        <v>418.88565399999999</v>
      </c>
      <c r="M24">
        <v>94.319981999999996</v>
      </c>
      <c r="N24">
        <v>120.69</v>
      </c>
      <c r="O24">
        <v>126.52</v>
      </c>
      <c r="P24">
        <v>144.02676099999999</v>
      </c>
      <c r="Q24">
        <v>12.857100000000001</v>
      </c>
      <c r="R24">
        <v>28.467400000000001</v>
      </c>
      <c r="S24">
        <v>17.344100000000001</v>
      </c>
      <c r="T24">
        <v>0.64303399999999999</v>
      </c>
      <c r="U24">
        <v>348.97500000000002</v>
      </c>
      <c r="V24">
        <v>14.625400000000001</v>
      </c>
      <c r="W24">
        <v>23.382999999999999</v>
      </c>
      <c r="X24">
        <v>147.515625</v>
      </c>
      <c r="Y24">
        <v>0</v>
      </c>
      <c r="Z24">
        <v>19.6614</v>
      </c>
      <c r="AA24">
        <v>42.14808</v>
      </c>
      <c r="AB24">
        <v>29.001777000000001</v>
      </c>
      <c r="AC24">
        <v>21.139358999999999</v>
      </c>
      <c r="AD24">
        <v>0</v>
      </c>
      <c r="AE24">
        <v>53.905351000000003</v>
      </c>
      <c r="AF24">
        <v>8.7128630000000005</v>
      </c>
      <c r="AG24">
        <v>44.386682999999998</v>
      </c>
      <c r="AH24">
        <v>40.951051999999997</v>
      </c>
      <c r="AI24">
        <v>36.113380999999997</v>
      </c>
      <c r="AJ24">
        <v>0</v>
      </c>
      <c r="AK24">
        <v>59.301364999999997</v>
      </c>
      <c r="AL24">
        <v>53.451999999999998</v>
      </c>
      <c r="AM24">
        <v>17.179061999999998</v>
      </c>
      <c r="AN24">
        <v>1.0753569999999999</v>
      </c>
      <c r="AO24">
        <v>0</v>
      </c>
      <c r="AP24">
        <v>0.51239999999999997</v>
      </c>
      <c r="AQ24">
        <v>0</v>
      </c>
      <c r="AR24">
        <v>52.991999999999997</v>
      </c>
      <c r="AS24">
        <v>34.647410000000001</v>
      </c>
      <c r="AT24">
        <v>11.250026999999999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73.039529000000002</v>
      </c>
      <c r="BA24">
        <f t="shared" si="1"/>
        <v>2284.4643520000004</v>
      </c>
      <c r="BB24">
        <v>21</v>
      </c>
      <c r="BD24">
        <v>7.86</v>
      </c>
      <c r="BE24">
        <v>1.94</v>
      </c>
      <c r="BF24">
        <v>0</v>
      </c>
      <c r="BG24">
        <v>1.85</v>
      </c>
      <c r="BH24">
        <v>5.0599999999999996</v>
      </c>
      <c r="BI24">
        <v>0.74</v>
      </c>
      <c r="BJ24">
        <v>0.41</v>
      </c>
      <c r="BK24">
        <v>1.67</v>
      </c>
      <c r="BL24">
        <v>0.87</v>
      </c>
      <c r="BM24">
        <v>0.19</v>
      </c>
      <c r="BN24">
        <v>0</v>
      </c>
      <c r="BO24">
        <v>2.0299999999999998</v>
      </c>
      <c r="BP24">
        <v>0.24</v>
      </c>
      <c r="BQ24">
        <v>1.99</v>
      </c>
      <c r="BR24">
        <v>2.1800000000000002</v>
      </c>
      <c r="BS24">
        <v>1.61</v>
      </c>
      <c r="BT24">
        <v>2.9693339999999999</v>
      </c>
      <c r="BU24">
        <v>1.341844</v>
      </c>
      <c r="BV24">
        <v>2.4277950000000001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1.9381029999999999</v>
      </c>
      <c r="CM24">
        <v>3.5116909999999999</v>
      </c>
      <c r="CN24">
        <v>3.5424669999999998</v>
      </c>
      <c r="CO24">
        <v>2.1469499999999999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0.79148399999999997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73.039529000000002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188.91601700000001</v>
      </c>
      <c r="L25">
        <v>453.63325300000002</v>
      </c>
      <c r="M25">
        <v>94.319981999999996</v>
      </c>
      <c r="N25">
        <v>120.69</v>
      </c>
      <c r="O25">
        <v>126.52</v>
      </c>
      <c r="P25">
        <v>144.02676099999999</v>
      </c>
      <c r="Q25">
        <v>12.857100000000001</v>
      </c>
      <c r="R25">
        <v>28.467400000000001</v>
      </c>
      <c r="S25">
        <v>17.344100000000001</v>
      </c>
      <c r="T25">
        <v>0.73252600000000001</v>
      </c>
      <c r="U25">
        <v>348.97500000000002</v>
      </c>
      <c r="V25">
        <v>14.625400000000001</v>
      </c>
      <c r="W25">
        <v>23.382999999999999</v>
      </c>
      <c r="X25">
        <v>147.515625</v>
      </c>
      <c r="Y25">
        <v>0</v>
      </c>
      <c r="Z25">
        <v>19.6614</v>
      </c>
      <c r="AA25">
        <v>42.14808</v>
      </c>
      <c r="AB25">
        <v>29.001777000000001</v>
      </c>
      <c r="AC25">
        <v>31.709733</v>
      </c>
      <c r="AD25">
        <v>9.9151360000000004</v>
      </c>
      <c r="AE25">
        <v>53.905351000000003</v>
      </c>
      <c r="AF25">
        <v>8.7128630000000005</v>
      </c>
      <c r="AG25">
        <v>44.386682999999998</v>
      </c>
      <c r="AH25">
        <v>51.188814999999998</v>
      </c>
      <c r="AI25">
        <v>36.113380999999997</v>
      </c>
      <c r="AJ25">
        <v>0</v>
      </c>
      <c r="AK25">
        <v>59.301364999999997</v>
      </c>
      <c r="AL25">
        <v>53.451999999999998</v>
      </c>
      <c r="AM25">
        <v>17.179061999999998</v>
      </c>
      <c r="AN25">
        <v>1.0753569999999999</v>
      </c>
      <c r="AO25">
        <v>0</v>
      </c>
      <c r="AP25">
        <v>0.51239999999999997</v>
      </c>
      <c r="AQ25">
        <v>0</v>
      </c>
      <c r="AR25">
        <v>50.783999999999999</v>
      </c>
      <c r="AS25">
        <v>34.647410000000001</v>
      </c>
      <c r="AT25">
        <v>11.250026999999999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72.979528999999999</v>
      </c>
      <c r="BA25">
        <f t="shared" si="1"/>
        <v>2349.9305330000007</v>
      </c>
      <c r="BB25">
        <v>22</v>
      </c>
      <c r="BD25">
        <v>7.86</v>
      </c>
      <c r="BE25">
        <v>1.94</v>
      </c>
      <c r="BF25">
        <v>0</v>
      </c>
      <c r="BG25">
        <v>1.85</v>
      </c>
      <c r="BH25">
        <v>5.0599999999999996</v>
      </c>
      <c r="BI25">
        <v>0.74</v>
      </c>
      <c r="BJ25">
        <v>0.41</v>
      </c>
      <c r="BK25">
        <v>1.67</v>
      </c>
      <c r="BL25">
        <v>0.87</v>
      </c>
      <c r="BM25">
        <v>0.19</v>
      </c>
      <c r="BN25">
        <v>0</v>
      </c>
      <c r="BO25">
        <v>1.97</v>
      </c>
      <c r="BP25">
        <v>0.24</v>
      </c>
      <c r="BQ25">
        <v>1.99</v>
      </c>
      <c r="BR25">
        <v>2.1800000000000002</v>
      </c>
      <c r="BS25">
        <v>1.61</v>
      </c>
      <c r="BT25">
        <v>2.9693339999999999</v>
      </c>
      <c r="BU25">
        <v>1.341844</v>
      </c>
      <c r="BV25">
        <v>2.4277950000000001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1.9381029999999999</v>
      </c>
      <c r="CM25">
        <v>3.5116909999999999</v>
      </c>
      <c r="CN25">
        <v>3.5424669999999998</v>
      </c>
      <c r="CO25">
        <v>2.1469499999999999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0.98935499999999998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72.979528999999999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188.68299400000001</v>
      </c>
      <c r="L26">
        <v>413.380852</v>
      </c>
      <c r="M26">
        <v>94.319981999999996</v>
      </c>
      <c r="N26">
        <v>120.69</v>
      </c>
      <c r="O26">
        <v>126.52</v>
      </c>
      <c r="P26">
        <v>144.02676099999999</v>
      </c>
      <c r="Q26">
        <v>9.1852689999999999</v>
      </c>
      <c r="R26">
        <v>28.467400000000001</v>
      </c>
      <c r="S26">
        <v>9.2507000000000001</v>
      </c>
      <c r="T26">
        <v>0.73252600000000001</v>
      </c>
      <c r="U26">
        <v>348.97500000000002</v>
      </c>
      <c r="V26">
        <v>14.625400000000001</v>
      </c>
      <c r="W26">
        <v>23.382999999999999</v>
      </c>
      <c r="X26">
        <v>147.515625</v>
      </c>
      <c r="Y26">
        <v>0</v>
      </c>
      <c r="Z26">
        <v>19.6614</v>
      </c>
      <c r="AA26">
        <v>42.14808</v>
      </c>
      <c r="AB26">
        <v>29.001777000000001</v>
      </c>
      <c r="AC26">
        <v>31.709733</v>
      </c>
      <c r="AD26">
        <v>18.680690999999999</v>
      </c>
      <c r="AE26">
        <v>53.905351000000003</v>
      </c>
      <c r="AF26">
        <v>8.7128630000000005</v>
      </c>
      <c r="AG26">
        <v>44.386682999999998</v>
      </c>
      <c r="AH26">
        <v>70.128675999999999</v>
      </c>
      <c r="AI26">
        <v>36.113380999999997</v>
      </c>
      <c r="AJ26">
        <v>0</v>
      </c>
      <c r="AK26">
        <v>59.301364999999997</v>
      </c>
      <c r="AL26">
        <v>53.451999999999998</v>
      </c>
      <c r="AM26">
        <v>17.179061999999998</v>
      </c>
      <c r="AN26">
        <v>1.0753569999999999</v>
      </c>
      <c r="AO26">
        <v>0</v>
      </c>
      <c r="AP26">
        <v>0.51239999999999997</v>
      </c>
      <c r="AQ26">
        <v>0</v>
      </c>
      <c r="AR26">
        <v>50.783999999999999</v>
      </c>
      <c r="AS26">
        <v>34.647410000000001</v>
      </c>
      <c r="AT26">
        <v>11.250026999999999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73.029528999999997</v>
      </c>
      <c r="BA26">
        <f t="shared" si="1"/>
        <v>2325.4352940000003</v>
      </c>
      <c r="BB26">
        <v>23</v>
      </c>
      <c r="BD26">
        <v>7.86</v>
      </c>
      <c r="BE26">
        <v>1.94</v>
      </c>
      <c r="BF26">
        <v>0</v>
      </c>
      <c r="BG26">
        <v>1.85</v>
      </c>
      <c r="BH26">
        <v>5.0599999999999996</v>
      </c>
      <c r="BI26">
        <v>0.78</v>
      </c>
      <c r="BJ26">
        <v>0.42</v>
      </c>
      <c r="BK26">
        <v>1.67</v>
      </c>
      <c r="BL26">
        <v>0.87</v>
      </c>
      <c r="BM26">
        <v>0.19</v>
      </c>
      <c r="BN26">
        <v>0</v>
      </c>
      <c r="BO26">
        <v>1.97</v>
      </c>
      <c r="BP26">
        <v>0.24</v>
      </c>
      <c r="BQ26">
        <v>1.99</v>
      </c>
      <c r="BR26">
        <v>2.1800000000000002</v>
      </c>
      <c r="BS26">
        <v>1.61</v>
      </c>
      <c r="BT26">
        <v>2.9693339999999999</v>
      </c>
      <c r="BU26">
        <v>1.341844</v>
      </c>
      <c r="BV26">
        <v>2.4277950000000001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1.9381029999999999</v>
      </c>
      <c r="CM26">
        <v>3.5116909999999999</v>
      </c>
      <c r="CN26">
        <v>3.5424669999999998</v>
      </c>
      <c r="CO26">
        <v>2.1469499999999999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1.3497619999999999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73.029528999999997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178.45529999999999</v>
      </c>
      <c r="L27">
        <v>305.63799999999998</v>
      </c>
      <c r="M27">
        <v>94.319981999999996</v>
      </c>
      <c r="N27">
        <v>120.69</v>
      </c>
      <c r="O27">
        <v>126.52</v>
      </c>
      <c r="P27">
        <v>144.02676099999999</v>
      </c>
      <c r="Q27">
        <v>9.1852689999999999</v>
      </c>
      <c r="R27">
        <v>28.467400000000001</v>
      </c>
      <c r="S27">
        <v>9.2507000000000001</v>
      </c>
      <c r="T27">
        <v>0.73252600000000001</v>
      </c>
      <c r="U27">
        <v>348.97500000000002</v>
      </c>
      <c r="V27">
        <v>20.73</v>
      </c>
      <c r="W27">
        <v>32.777999999999999</v>
      </c>
      <c r="X27">
        <v>147.515625</v>
      </c>
      <c r="Y27">
        <v>0</v>
      </c>
      <c r="Z27">
        <v>19.6614</v>
      </c>
      <c r="AA27">
        <v>42.14808</v>
      </c>
      <c r="AB27">
        <v>29.001777000000001</v>
      </c>
      <c r="AC27">
        <v>31.709733</v>
      </c>
      <c r="AD27">
        <v>18.680690999999999</v>
      </c>
      <c r="AE27">
        <v>53.905351000000003</v>
      </c>
      <c r="AF27">
        <v>8.7128630000000005</v>
      </c>
      <c r="AG27">
        <v>44.386682999999998</v>
      </c>
      <c r="AH27">
        <v>61.426577999999999</v>
      </c>
      <c r="AI27">
        <v>36.113380999999997</v>
      </c>
      <c r="AJ27">
        <v>0</v>
      </c>
      <c r="AK27">
        <v>59.301364999999997</v>
      </c>
      <c r="AL27">
        <v>53.451999999999998</v>
      </c>
      <c r="AM27">
        <v>17.179061999999998</v>
      </c>
      <c r="AN27">
        <v>1.0753569999999999</v>
      </c>
      <c r="AO27">
        <v>0</v>
      </c>
      <c r="AP27">
        <v>0.51239999999999997</v>
      </c>
      <c r="AQ27">
        <v>0</v>
      </c>
      <c r="AR27">
        <v>50.783999999999999</v>
      </c>
      <c r="AS27">
        <v>34.647410000000001</v>
      </c>
      <c r="AT27">
        <v>11.250026999999999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73.117948999999996</v>
      </c>
      <c r="BA27">
        <f t="shared" si="1"/>
        <v>2214.3506699999998</v>
      </c>
      <c r="BB27">
        <v>24</v>
      </c>
      <c r="BD27">
        <v>7.86</v>
      </c>
      <c r="BE27">
        <v>1.94</v>
      </c>
      <c r="BF27">
        <v>0</v>
      </c>
      <c r="BG27">
        <v>1.85</v>
      </c>
      <c r="BH27">
        <v>5.0599999999999996</v>
      </c>
      <c r="BI27">
        <v>0.8</v>
      </c>
      <c r="BJ27">
        <v>0.42</v>
      </c>
      <c r="BK27">
        <v>1.67</v>
      </c>
      <c r="BL27">
        <v>0.87</v>
      </c>
      <c r="BM27">
        <v>0.19</v>
      </c>
      <c r="BN27">
        <v>0</v>
      </c>
      <c r="BO27">
        <v>2.06</v>
      </c>
      <c r="BP27">
        <v>0.24</v>
      </c>
      <c r="BQ27">
        <v>1.99</v>
      </c>
      <c r="BR27">
        <v>2.1800000000000002</v>
      </c>
      <c r="BS27">
        <v>1.61</v>
      </c>
      <c r="BT27">
        <v>2.9693339999999999</v>
      </c>
      <c r="BU27">
        <v>1.341844</v>
      </c>
      <c r="BV27">
        <v>2.406215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1.9381029999999999</v>
      </c>
      <c r="CM27">
        <v>3.5116909999999999</v>
      </c>
      <c r="CN27">
        <v>3.5424669999999998</v>
      </c>
      <c r="CO27">
        <v>2.1469499999999999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1.187225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73.117948999999996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178.45529999999999</v>
      </c>
      <c r="L28">
        <v>237.63800000000001</v>
      </c>
      <c r="M28">
        <v>94.319981999999996</v>
      </c>
      <c r="N28">
        <v>120.69</v>
      </c>
      <c r="O28">
        <v>126.52</v>
      </c>
      <c r="P28">
        <v>144.02676099999999</v>
      </c>
      <c r="Q28">
        <v>10.718462000000001</v>
      </c>
      <c r="R28">
        <v>21.5486</v>
      </c>
      <c r="S28">
        <v>13.2507</v>
      </c>
      <c r="T28">
        <v>0.73252600000000001</v>
      </c>
      <c r="U28">
        <v>348.97500000000002</v>
      </c>
      <c r="V28">
        <v>20.73</v>
      </c>
      <c r="W28">
        <v>23.382999999999999</v>
      </c>
      <c r="X28">
        <v>147.515625</v>
      </c>
      <c r="Y28">
        <v>0</v>
      </c>
      <c r="Z28">
        <v>19.6614</v>
      </c>
      <c r="AA28">
        <v>42.14808</v>
      </c>
      <c r="AB28">
        <v>29.001777000000001</v>
      </c>
      <c r="AC28">
        <v>31.709733</v>
      </c>
      <c r="AD28">
        <v>18.680690999999999</v>
      </c>
      <c r="AE28">
        <v>53.905351000000003</v>
      </c>
      <c r="AF28">
        <v>8.7128630000000005</v>
      </c>
      <c r="AG28">
        <v>44.386682999999998</v>
      </c>
      <c r="AH28">
        <v>75.861823999999999</v>
      </c>
      <c r="AI28">
        <v>36.113380999999997</v>
      </c>
      <c r="AJ28">
        <v>0</v>
      </c>
      <c r="AK28">
        <v>59.301364999999997</v>
      </c>
      <c r="AL28">
        <v>53.451999999999998</v>
      </c>
      <c r="AM28">
        <v>17.179061999999998</v>
      </c>
      <c r="AN28">
        <v>1.0753569999999999</v>
      </c>
      <c r="AO28">
        <v>0</v>
      </c>
      <c r="AP28">
        <v>0.51239999999999997</v>
      </c>
      <c r="AQ28">
        <v>0</v>
      </c>
      <c r="AR28">
        <v>50.783999999999999</v>
      </c>
      <c r="AS28">
        <v>34.647410000000001</v>
      </c>
      <c r="AT28">
        <v>11.250026999999999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73.117948999999996</v>
      </c>
      <c r="BA28">
        <f t="shared" si="1"/>
        <v>2150.0053090000001</v>
      </c>
      <c r="BB28">
        <v>25</v>
      </c>
      <c r="BD28">
        <v>7.86</v>
      </c>
      <c r="BE28">
        <v>1.94</v>
      </c>
      <c r="BF28">
        <v>0</v>
      </c>
      <c r="BG28">
        <v>1.85</v>
      </c>
      <c r="BH28">
        <v>5.0599999999999996</v>
      </c>
      <c r="BI28">
        <v>0.8</v>
      </c>
      <c r="BJ28">
        <v>0.42</v>
      </c>
      <c r="BK28">
        <v>1.67</v>
      </c>
      <c r="BL28">
        <v>0.87</v>
      </c>
      <c r="BM28">
        <v>0.19</v>
      </c>
      <c r="BN28">
        <v>0</v>
      </c>
      <c r="BO28">
        <v>2.06</v>
      </c>
      <c r="BP28">
        <v>0.24</v>
      </c>
      <c r="BQ28">
        <v>1.99</v>
      </c>
      <c r="BR28">
        <v>2.1800000000000002</v>
      </c>
      <c r="BS28">
        <v>1.61</v>
      </c>
      <c r="BT28">
        <v>2.9693339999999999</v>
      </c>
      <c r="BU28">
        <v>1.341844</v>
      </c>
      <c r="BV28">
        <v>2.406215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1.9381029999999999</v>
      </c>
      <c r="CM28">
        <v>3.5116909999999999</v>
      </c>
      <c r="CN28">
        <v>3.5424669999999998</v>
      </c>
      <c r="CO28">
        <v>2.1469499999999999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1.4628319999999999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73.117948999999996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188.34000399999999</v>
      </c>
      <c r="L29">
        <v>237.63800000000001</v>
      </c>
      <c r="M29">
        <v>94.319981999999996</v>
      </c>
      <c r="N29">
        <v>120.69</v>
      </c>
      <c r="O29">
        <v>126.52</v>
      </c>
      <c r="P29">
        <v>144.02676099999999</v>
      </c>
      <c r="Q29">
        <v>10.718462000000001</v>
      </c>
      <c r="R29">
        <v>21.5486</v>
      </c>
      <c r="S29">
        <v>13.2507</v>
      </c>
      <c r="T29">
        <v>0.73252600000000001</v>
      </c>
      <c r="U29">
        <v>348.97500000000002</v>
      </c>
      <c r="V29">
        <v>20.73</v>
      </c>
      <c r="W29">
        <v>32.777999999999999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18.680690999999999</v>
      </c>
      <c r="AE29">
        <v>53.905351000000003</v>
      </c>
      <c r="AF29">
        <v>8.7128630000000005</v>
      </c>
      <c r="AG29">
        <v>44.386682999999998</v>
      </c>
      <c r="AH29">
        <v>75.861823999999999</v>
      </c>
      <c r="AI29">
        <v>6.9448809999999996</v>
      </c>
      <c r="AJ29">
        <v>0</v>
      </c>
      <c r="AK29">
        <v>59.301364999999997</v>
      </c>
      <c r="AL29">
        <v>83.664000000000001</v>
      </c>
      <c r="AM29">
        <v>17.179061999999998</v>
      </c>
      <c r="AN29">
        <v>1.0753569999999999</v>
      </c>
      <c r="AO29">
        <v>0</v>
      </c>
      <c r="AP29">
        <v>0.51239999999999997</v>
      </c>
      <c r="AQ29">
        <v>0</v>
      </c>
      <c r="AR29">
        <v>50.783999999999999</v>
      </c>
      <c r="AS29">
        <v>34.647410000000001</v>
      </c>
      <c r="AT29">
        <v>11.250026999999999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73.067948999999999</v>
      </c>
      <c r="BA29">
        <f t="shared" si="1"/>
        <v>2184.9118960000005</v>
      </c>
      <c r="BB29">
        <v>26</v>
      </c>
      <c r="BD29">
        <v>7.86</v>
      </c>
      <c r="BE29">
        <v>1.94</v>
      </c>
      <c r="BF29">
        <v>0</v>
      </c>
      <c r="BG29">
        <v>1.85</v>
      </c>
      <c r="BH29">
        <v>5.0599999999999996</v>
      </c>
      <c r="BI29">
        <v>0.8</v>
      </c>
      <c r="BJ29">
        <v>0.42</v>
      </c>
      <c r="BK29">
        <v>1.62</v>
      </c>
      <c r="BL29">
        <v>0.87</v>
      </c>
      <c r="BM29">
        <v>0.19</v>
      </c>
      <c r="BN29">
        <v>0</v>
      </c>
      <c r="BO29">
        <v>2.06</v>
      </c>
      <c r="BP29">
        <v>0.24</v>
      </c>
      <c r="BQ29">
        <v>1.99</v>
      </c>
      <c r="BR29">
        <v>2.1800000000000002</v>
      </c>
      <c r="BS29">
        <v>1.61</v>
      </c>
      <c r="BT29">
        <v>2.9693339999999999</v>
      </c>
      <c r="BU29">
        <v>1.341844</v>
      </c>
      <c r="BV29">
        <v>2.406215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1.9381029999999999</v>
      </c>
      <c r="CM29">
        <v>3.5116909999999999</v>
      </c>
      <c r="CN29">
        <v>3.5424669999999998</v>
      </c>
      <c r="CO29">
        <v>2.1469499999999999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1.4628319999999999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73.067948999999999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188.34000399999999</v>
      </c>
      <c r="L30">
        <v>237.63800000000001</v>
      </c>
      <c r="M30">
        <v>94.319981999999996</v>
      </c>
      <c r="N30">
        <v>120.69</v>
      </c>
      <c r="O30">
        <v>126.52</v>
      </c>
      <c r="P30">
        <v>144.02676099999999</v>
      </c>
      <c r="Q30">
        <v>10.718911</v>
      </c>
      <c r="R30">
        <v>21.5486</v>
      </c>
      <c r="S30">
        <v>13.2507</v>
      </c>
      <c r="T30">
        <v>0.73252600000000001</v>
      </c>
      <c r="U30">
        <v>348.97500000000002</v>
      </c>
      <c r="V30">
        <v>14.625400000000001</v>
      </c>
      <c r="W30">
        <v>23.382999999999999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18.680690999999999</v>
      </c>
      <c r="AE30">
        <v>53.905351000000003</v>
      </c>
      <c r="AF30">
        <v>8.7128630000000005</v>
      </c>
      <c r="AG30">
        <v>44.386682999999998</v>
      </c>
      <c r="AH30">
        <v>75.861823999999999</v>
      </c>
      <c r="AI30">
        <v>3.4724400000000002</v>
      </c>
      <c r="AJ30">
        <v>0</v>
      </c>
      <c r="AK30">
        <v>59.301364999999997</v>
      </c>
      <c r="AL30">
        <v>83.664000000000001</v>
      </c>
      <c r="AM30">
        <v>17.179061999999998</v>
      </c>
      <c r="AN30">
        <v>1.0753569999999999</v>
      </c>
      <c r="AO30">
        <v>0</v>
      </c>
      <c r="AP30">
        <v>0.51239999999999997</v>
      </c>
      <c r="AQ30">
        <v>0</v>
      </c>
      <c r="AR30">
        <v>50.783999999999999</v>
      </c>
      <c r="AS30">
        <v>34.647410000000001</v>
      </c>
      <c r="AT30">
        <v>11.250026999999999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73.067948999999999</v>
      </c>
      <c r="BA30">
        <f t="shared" si="1"/>
        <v>2165.9403039999997</v>
      </c>
      <c r="BB30">
        <v>27</v>
      </c>
      <c r="BD30">
        <v>7.86</v>
      </c>
      <c r="BE30">
        <v>1.94</v>
      </c>
      <c r="BF30">
        <v>0</v>
      </c>
      <c r="BG30">
        <v>1.85</v>
      </c>
      <c r="BH30">
        <v>5.0599999999999996</v>
      </c>
      <c r="BI30">
        <v>0.8</v>
      </c>
      <c r="BJ30">
        <v>0.42</v>
      </c>
      <c r="BK30">
        <v>1.62</v>
      </c>
      <c r="BL30">
        <v>0.87</v>
      </c>
      <c r="BM30">
        <v>0.19</v>
      </c>
      <c r="BN30">
        <v>0</v>
      </c>
      <c r="BO30">
        <v>2.06</v>
      </c>
      <c r="BP30">
        <v>0.24</v>
      </c>
      <c r="BQ30">
        <v>1.99</v>
      </c>
      <c r="BR30">
        <v>2.1800000000000002</v>
      </c>
      <c r="BS30">
        <v>1.61</v>
      </c>
      <c r="BT30">
        <v>2.9693339999999999</v>
      </c>
      <c r="BU30">
        <v>1.341844</v>
      </c>
      <c r="BV30">
        <v>2.406215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1.9381029999999999</v>
      </c>
      <c r="CM30">
        <v>3.5116909999999999</v>
      </c>
      <c r="CN30">
        <v>3.5424669999999998</v>
      </c>
      <c r="CO30">
        <v>2.1469499999999999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1.4628319999999999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73.067948999999999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188.34000399999999</v>
      </c>
      <c r="L31">
        <v>237.63800000000001</v>
      </c>
      <c r="M31">
        <v>94.319981999999996</v>
      </c>
      <c r="N31">
        <v>120.69</v>
      </c>
      <c r="O31">
        <v>126.52</v>
      </c>
      <c r="P31">
        <v>144.02676099999999</v>
      </c>
      <c r="Q31">
        <v>10.531556</v>
      </c>
      <c r="R31">
        <v>21.5486</v>
      </c>
      <c r="S31">
        <v>13.2507</v>
      </c>
      <c r="T31">
        <v>0.74570800000000004</v>
      </c>
      <c r="U31">
        <v>348.97500000000002</v>
      </c>
      <c r="V31">
        <v>14.625400000000001</v>
      </c>
      <c r="W31">
        <v>23.382999999999999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18.680690999999999</v>
      </c>
      <c r="AE31">
        <v>53.905351000000003</v>
      </c>
      <c r="AF31">
        <v>8.7128630000000005</v>
      </c>
      <c r="AG31">
        <v>44.386682999999998</v>
      </c>
      <c r="AH31">
        <v>50.574548999999998</v>
      </c>
      <c r="AI31">
        <v>3.4724400000000002</v>
      </c>
      <c r="AJ31">
        <v>0</v>
      </c>
      <c r="AK31">
        <v>59.301364999999997</v>
      </c>
      <c r="AL31">
        <v>83.664000000000001</v>
      </c>
      <c r="AM31">
        <v>17.179061999999998</v>
      </c>
      <c r="AN31">
        <v>1.0753569999999999</v>
      </c>
      <c r="AO31">
        <v>0</v>
      </c>
      <c r="AP31">
        <v>0.51239999999999997</v>
      </c>
      <c r="AQ31">
        <v>0</v>
      </c>
      <c r="AR31">
        <v>50.783999999999999</v>
      </c>
      <c r="AS31">
        <v>34.647410000000001</v>
      </c>
      <c r="AT31">
        <v>11.250026999999999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77.287948999999998</v>
      </c>
      <c r="BA31">
        <f t="shared" si="1"/>
        <v>2144.698856</v>
      </c>
      <c r="BB31">
        <v>28</v>
      </c>
      <c r="BD31">
        <v>7.86</v>
      </c>
      <c r="BE31">
        <v>1.94</v>
      </c>
      <c r="BF31">
        <v>3.03</v>
      </c>
      <c r="BG31">
        <v>1.85</v>
      </c>
      <c r="BH31">
        <v>3.91</v>
      </c>
      <c r="BI31">
        <v>0.76</v>
      </c>
      <c r="BJ31">
        <v>0.42</v>
      </c>
      <c r="BK31">
        <v>1.67</v>
      </c>
      <c r="BL31">
        <v>0.87</v>
      </c>
      <c r="BM31">
        <v>0.19</v>
      </c>
      <c r="BN31">
        <v>2.38</v>
      </c>
      <c r="BO31">
        <v>2.0099999999999998</v>
      </c>
      <c r="BP31">
        <v>0.24</v>
      </c>
      <c r="BQ31">
        <v>1.99</v>
      </c>
      <c r="BR31">
        <v>2.1800000000000002</v>
      </c>
      <c r="BS31">
        <v>1.61</v>
      </c>
      <c r="BT31">
        <v>2.9693339999999999</v>
      </c>
      <c r="BU31">
        <v>1.341844</v>
      </c>
      <c r="BV31">
        <v>2.406215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1.9381029999999999</v>
      </c>
      <c r="CM31">
        <v>3.5116909999999999</v>
      </c>
      <c r="CN31">
        <v>3.5424669999999998</v>
      </c>
      <c r="CO31">
        <v>2.1469499999999999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0.975221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77.287948999999998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188.34000399999999</v>
      </c>
      <c r="L32">
        <v>237.63800000000001</v>
      </c>
      <c r="M32">
        <v>94.319981999999996</v>
      </c>
      <c r="N32">
        <v>120.69</v>
      </c>
      <c r="O32">
        <v>126.52</v>
      </c>
      <c r="P32">
        <v>144.02676099999999</v>
      </c>
      <c r="Q32">
        <v>10.531556</v>
      </c>
      <c r="R32">
        <v>21.5486</v>
      </c>
      <c r="S32">
        <v>13.2507</v>
      </c>
      <c r="T32">
        <v>0.74570800000000004</v>
      </c>
      <c r="U32">
        <v>348.97500000000002</v>
      </c>
      <c r="V32">
        <v>14.625400000000001</v>
      </c>
      <c r="W32">
        <v>23.382999999999999</v>
      </c>
      <c r="X32">
        <v>122.72920000000001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19.542877000000001</v>
      </c>
      <c r="AE32">
        <v>53.905351000000003</v>
      </c>
      <c r="AF32">
        <v>8.7128630000000005</v>
      </c>
      <c r="AG32">
        <v>44.386682999999998</v>
      </c>
      <c r="AH32">
        <v>25.287275000000001</v>
      </c>
      <c r="AI32">
        <v>3.4724400000000002</v>
      </c>
      <c r="AJ32">
        <v>0</v>
      </c>
      <c r="AK32">
        <v>59.301364999999997</v>
      </c>
      <c r="AL32">
        <v>83.664000000000001</v>
      </c>
      <c r="AM32">
        <v>17.179061999999998</v>
      </c>
      <c r="AN32">
        <v>1.0753569999999999</v>
      </c>
      <c r="AO32">
        <v>0</v>
      </c>
      <c r="AP32">
        <v>0.51239999999999997</v>
      </c>
      <c r="AQ32">
        <v>0</v>
      </c>
      <c r="AR32">
        <v>50.783999999999999</v>
      </c>
      <c r="AS32">
        <v>34.647410000000001</v>
      </c>
      <c r="AT32">
        <v>11.250026999999999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75.327949000000004</v>
      </c>
      <c r="BA32">
        <f t="shared" si="1"/>
        <v>2093.5273430000002</v>
      </c>
      <c r="BB32">
        <v>29</v>
      </c>
      <c r="BD32">
        <v>7.86</v>
      </c>
      <c r="BE32">
        <v>1.94</v>
      </c>
      <c r="BF32">
        <v>3.03</v>
      </c>
      <c r="BG32">
        <v>1.85</v>
      </c>
      <c r="BH32">
        <v>1.95</v>
      </c>
      <c r="BI32">
        <v>0.76</v>
      </c>
      <c r="BJ32">
        <v>0.42</v>
      </c>
      <c r="BK32">
        <v>1.67</v>
      </c>
      <c r="BL32">
        <v>0.87</v>
      </c>
      <c r="BM32">
        <v>0.19</v>
      </c>
      <c r="BN32">
        <v>2.38</v>
      </c>
      <c r="BO32">
        <v>2.0099999999999998</v>
      </c>
      <c r="BP32">
        <v>0.24</v>
      </c>
      <c r="BQ32">
        <v>1.99</v>
      </c>
      <c r="BR32">
        <v>2.1800000000000002</v>
      </c>
      <c r="BS32">
        <v>1.61</v>
      </c>
      <c r="BT32">
        <v>2.9693339999999999</v>
      </c>
      <c r="BU32">
        <v>1.341844</v>
      </c>
      <c r="BV32">
        <v>2.406215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1.9381029999999999</v>
      </c>
      <c r="CM32">
        <v>3.5116909999999999</v>
      </c>
      <c r="CN32">
        <v>3.5424669999999998</v>
      </c>
      <c r="CO32">
        <v>2.1469499999999999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0.48761100000000002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75.327949000000004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188.34000399999999</v>
      </c>
      <c r="L33">
        <v>237.63800000000001</v>
      </c>
      <c r="M33">
        <v>94.319981999999996</v>
      </c>
      <c r="N33">
        <v>120.69</v>
      </c>
      <c r="O33">
        <v>126.52</v>
      </c>
      <c r="P33">
        <v>144.02676099999999</v>
      </c>
      <c r="Q33">
        <v>10.531556</v>
      </c>
      <c r="R33">
        <v>21.5486</v>
      </c>
      <c r="S33">
        <v>14.481358999999999</v>
      </c>
      <c r="T33">
        <v>0.74576200000000004</v>
      </c>
      <c r="U33">
        <v>348.97500000000002</v>
      </c>
      <c r="V33">
        <v>14.625400000000001</v>
      </c>
      <c r="W33">
        <v>23.382999999999999</v>
      </c>
      <c r="X33">
        <v>97.729200000000006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19.830272000000001</v>
      </c>
      <c r="AE33">
        <v>53.905351000000003</v>
      </c>
      <c r="AF33">
        <v>8.7128630000000005</v>
      </c>
      <c r="AG33">
        <v>44.386682999999998</v>
      </c>
      <c r="AH33">
        <v>23.853988000000001</v>
      </c>
      <c r="AI33">
        <v>3.4724400000000002</v>
      </c>
      <c r="AJ33">
        <v>0</v>
      </c>
      <c r="AK33">
        <v>59.301364999999997</v>
      </c>
      <c r="AL33">
        <v>83.664000000000001</v>
      </c>
      <c r="AM33">
        <v>17.179061999999998</v>
      </c>
      <c r="AN33">
        <v>1.0753569999999999</v>
      </c>
      <c r="AO33">
        <v>0</v>
      </c>
      <c r="AP33">
        <v>0.51239999999999997</v>
      </c>
      <c r="AQ33">
        <v>0</v>
      </c>
      <c r="AR33">
        <v>50.783999999999999</v>
      </c>
      <c r="AS33">
        <v>34.647410000000001</v>
      </c>
      <c r="AT33">
        <v>11.250026999999999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78.256368000000009</v>
      </c>
      <c r="BA33">
        <f t="shared" si="1"/>
        <v>2071.540583</v>
      </c>
      <c r="BB33">
        <v>30</v>
      </c>
      <c r="BD33">
        <v>7.86</v>
      </c>
      <c r="BE33">
        <v>1.94</v>
      </c>
      <c r="BF33">
        <v>3.03</v>
      </c>
      <c r="BG33">
        <v>1.85</v>
      </c>
      <c r="BH33">
        <v>4.8899999999999997</v>
      </c>
      <c r="BI33">
        <v>0.76</v>
      </c>
      <c r="BJ33">
        <v>0.42</v>
      </c>
      <c r="BK33">
        <v>1.67</v>
      </c>
      <c r="BL33">
        <v>0.87</v>
      </c>
      <c r="BM33">
        <v>0.2</v>
      </c>
      <c r="BN33">
        <v>2.38</v>
      </c>
      <c r="BO33">
        <v>2.0099999999999998</v>
      </c>
      <c r="BP33">
        <v>0.24</v>
      </c>
      <c r="BQ33">
        <v>1.99</v>
      </c>
      <c r="BR33">
        <v>2.1800000000000002</v>
      </c>
      <c r="BS33">
        <v>1.61</v>
      </c>
      <c r="BT33">
        <v>2.9693339999999999</v>
      </c>
      <c r="BU33">
        <v>1.341844</v>
      </c>
      <c r="BV33">
        <v>2.3846340000000001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1.9381029999999999</v>
      </c>
      <c r="CM33">
        <v>3.5116909999999999</v>
      </c>
      <c r="CN33">
        <v>3.5424669999999998</v>
      </c>
      <c r="CO33">
        <v>2.1469499999999999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0.459343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78.256368000000009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188.581829</v>
      </c>
      <c r="L34">
        <v>237.63800000000001</v>
      </c>
      <c r="M34">
        <v>94.319981999999996</v>
      </c>
      <c r="N34">
        <v>120.69</v>
      </c>
      <c r="O34">
        <v>126.52</v>
      </c>
      <c r="P34">
        <v>144.02676099999999</v>
      </c>
      <c r="Q34">
        <v>10.531556</v>
      </c>
      <c r="R34">
        <v>21.5486</v>
      </c>
      <c r="S34">
        <v>13.2507</v>
      </c>
      <c r="T34">
        <v>0.73258500000000004</v>
      </c>
      <c r="U34">
        <v>348.97500000000002</v>
      </c>
      <c r="V34">
        <v>14.625400000000001</v>
      </c>
      <c r="W34">
        <v>23.382999999999999</v>
      </c>
      <c r="X34">
        <v>110.72920000000001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9.3403460000000003</v>
      </c>
      <c r="AE34">
        <v>53.905351000000003</v>
      </c>
      <c r="AF34">
        <v>8.7128630000000005</v>
      </c>
      <c r="AG34">
        <v>44.386682999999998</v>
      </c>
      <c r="AH34">
        <v>0</v>
      </c>
      <c r="AI34">
        <v>3.4724400000000002</v>
      </c>
      <c r="AJ34">
        <v>0</v>
      </c>
      <c r="AK34">
        <v>59.301364999999997</v>
      </c>
      <c r="AL34">
        <v>83.664000000000001</v>
      </c>
      <c r="AM34">
        <v>17.179061999999998</v>
      </c>
      <c r="AN34">
        <v>1.0753569999999999</v>
      </c>
      <c r="AO34">
        <v>0</v>
      </c>
      <c r="AP34">
        <v>0.51239999999999997</v>
      </c>
      <c r="AQ34">
        <v>0</v>
      </c>
      <c r="AR34">
        <v>50.783999999999999</v>
      </c>
      <c r="AS34">
        <v>34.647410000000001</v>
      </c>
      <c r="AT34">
        <v>11.250026999999999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78.356368000000003</v>
      </c>
      <c r="BA34">
        <f t="shared" si="1"/>
        <v>2049.2946579999998</v>
      </c>
      <c r="BB34">
        <v>31</v>
      </c>
      <c r="BD34">
        <v>7.86</v>
      </c>
      <c r="BE34">
        <v>1.94</v>
      </c>
      <c r="BF34">
        <v>3.03</v>
      </c>
      <c r="BG34">
        <v>1.85</v>
      </c>
      <c r="BH34">
        <v>4.99</v>
      </c>
      <c r="BI34">
        <v>0.76</v>
      </c>
      <c r="BJ34">
        <v>0.42</v>
      </c>
      <c r="BK34">
        <v>1.67</v>
      </c>
      <c r="BL34">
        <v>0.87</v>
      </c>
      <c r="BM34">
        <v>0.2</v>
      </c>
      <c r="BN34">
        <v>2.38</v>
      </c>
      <c r="BO34">
        <v>2.0099999999999998</v>
      </c>
      <c r="BP34">
        <v>0.24</v>
      </c>
      <c r="BQ34">
        <v>1.99</v>
      </c>
      <c r="BR34">
        <v>2.1800000000000002</v>
      </c>
      <c r="BS34">
        <v>1.61</v>
      </c>
      <c r="BT34">
        <v>2.9693339999999999</v>
      </c>
      <c r="BU34">
        <v>1.341844</v>
      </c>
      <c r="BV34">
        <v>2.3846340000000001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1.9381029999999999</v>
      </c>
      <c r="CM34">
        <v>3.5116909999999999</v>
      </c>
      <c r="CN34">
        <v>3.5424669999999998</v>
      </c>
      <c r="CO34">
        <v>2.1469499999999999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78.356368000000003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187.956446</v>
      </c>
      <c r="L35">
        <v>237.63800000000001</v>
      </c>
      <c r="M35">
        <v>94.319981999999996</v>
      </c>
      <c r="N35">
        <v>120.69</v>
      </c>
      <c r="O35">
        <v>126.52</v>
      </c>
      <c r="P35">
        <v>144.02676099999999</v>
      </c>
      <c r="Q35">
        <v>10.517029000000001</v>
      </c>
      <c r="R35">
        <v>21.5486</v>
      </c>
      <c r="S35">
        <v>13.990717999999999</v>
      </c>
      <c r="T35">
        <v>0.73050099999999996</v>
      </c>
      <c r="U35">
        <v>348.97500000000002</v>
      </c>
      <c r="V35">
        <v>14.625400000000001</v>
      </c>
      <c r="W35">
        <v>23.382999999999999</v>
      </c>
      <c r="X35">
        <v>97.179199999999994</v>
      </c>
      <c r="Y35">
        <v>0</v>
      </c>
      <c r="Z35">
        <v>19.6614</v>
      </c>
      <c r="AA35">
        <v>42.14808</v>
      </c>
      <c r="AB35">
        <v>43.635159999999999</v>
      </c>
      <c r="AC35">
        <v>21.139358999999999</v>
      </c>
      <c r="AD35">
        <v>9.3403460000000003</v>
      </c>
      <c r="AE35">
        <v>53.905351000000003</v>
      </c>
      <c r="AF35">
        <v>8.7128630000000005</v>
      </c>
      <c r="AG35">
        <v>44.386682999999998</v>
      </c>
      <c r="AH35">
        <v>0</v>
      </c>
      <c r="AI35">
        <v>0</v>
      </c>
      <c r="AJ35">
        <v>0</v>
      </c>
      <c r="AK35">
        <v>59.301364999999997</v>
      </c>
      <c r="AL35">
        <v>53.451999999999998</v>
      </c>
      <c r="AM35">
        <v>17.179061999999998</v>
      </c>
      <c r="AN35">
        <v>1.0753569999999999</v>
      </c>
      <c r="AO35">
        <v>0</v>
      </c>
      <c r="AP35">
        <v>1.1529</v>
      </c>
      <c r="AQ35">
        <v>0</v>
      </c>
      <c r="AR35">
        <v>50.783999999999999</v>
      </c>
      <c r="AS35">
        <v>34.647410000000001</v>
      </c>
      <c r="AT35">
        <v>11.250026999999999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78.486367999999999</v>
      </c>
      <c r="BA35">
        <f t="shared" si="1"/>
        <v>1992.3583680000002</v>
      </c>
      <c r="BB35">
        <v>32</v>
      </c>
      <c r="BD35">
        <v>7.86</v>
      </c>
      <c r="BE35">
        <v>1.94</v>
      </c>
      <c r="BF35">
        <v>3.03</v>
      </c>
      <c r="BG35">
        <v>1.85</v>
      </c>
      <c r="BH35">
        <v>5.0599999999999996</v>
      </c>
      <c r="BI35">
        <v>0.76</v>
      </c>
      <c r="BJ35">
        <v>0.42</v>
      </c>
      <c r="BK35">
        <v>1.67</v>
      </c>
      <c r="BL35">
        <v>0.87</v>
      </c>
      <c r="BM35">
        <v>0.2</v>
      </c>
      <c r="BN35">
        <v>2.38</v>
      </c>
      <c r="BO35">
        <v>2.0699999999999998</v>
      </c>
      <c r="BP35">
        <v>0.24</v>
      </c>
      <c r="BQ35">
        <v>1.99</v>
      </c>
      <c r="BR35">
        <v>2.1800000000000002</v>
      </c>
      <c r="BS35">
        <v>1.61</v>
      </c>
      <c r="BT35">
        <v>2.9693339999999999</v>
      </c>
      <c r="BU35">
        <v>1.341844</v>
      </c>
      <c r="BV35">
        <v>2.3846340000000001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1.9381029999999999</v>
      </c>
      <c r="CM35">
        <v>3.5116909999999999</v>
      </c>
      <c r="CN35">
        <v>3.5424669999999998</v>
      </c>
      <c r="CO35">
        <v>2.1469499999999999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78.486367999999999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187.956446</v>
      </c>
      <c r="L36">
        <v>237.63800000000001</v>
      </c>
      <c r="M36">
        <v>94.319981999999996</v>
      </c>
      <c r="N36">
        <v>120.69</v>
      </c>
      <c r="O36">
        <v>126.52</v>
      </c>
      <c r="P36">
        <v>144.02676099999999</v>
      </c>
      <c r="Q36">
        <v>10.517029000000001</v>
      </c>
      <c r="R36">
        <v>21.5486</v>
      </c>
      <c r="S36">
        <v>13.990717999999999</v>
      </c>
      <c r="T36">
        <v>0.73050099999999996</v>
      </c>
      <c r="U36">
        <v>348.97500000000002</v>
      </c>
      <c r="V36">
        <v>14.625400000000001</v>
      </c>
      <c r="W36">
        <v>23.382999999999999</v>
      </c>
      <c r="X36">
        <v>97.179199999999994</v>
      </c>
      <c r="Y36">
        <v>0</v>
      </c>
      <c r="Z36">
        <v>13.1076</v>
      </c>
      <c r="AA36">
        <v>42.14808</v>
      </c>
      <c r="AB36">
        <v>43.635159999999999</v>
      </c>
      <c r="AC36">
        <v>21.139358999999999</v>
      </c>
      <c r="AD36">
        <v>9.3403460000000003</v>
      </c>
      <c r="AE36">
        <v>53.905351000000003</v>
      </c>
      <c r="AF36">
        <v>8.7128630000000005</v>
      </c>
      <c r="AG36">
        <v>44.386682999999998</v>
      </c>
      <c r="AH36">
        <v>0</v>
      </c>
      <c r="AI36">
        <v>0</v>
      </c>
      <c r="AJ36">
        <v>0</v>
      </c>
      <c r="AK36">
        <v>59.301364999999997</v>
      </c>
      <c r="AL36">
        <v>53.451999999999998</v>
      </c>
      <c r="AM36">
        <v>17.179061999999998</v>
      </c>
      <c r="AN36">
        <v>1.0753569999999999</v>
      </c>
      <c r="AO36">
        <v>0</v>
      </c>
      <c r="AP36">
        <v>1.1529</v>
      </c>
      <c r="AQ36">
        <v>0</v>
      </c>
      <c r="AR36">
        <v>50.783999999999999</v>
      </c>
      <c r="AS36">
        <v>34.647410000000001</v>
      </c>
      <c r="AT36">
        <v>11.250026999999999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78.486367999999999</v>
      </c>
      <c r="BA36">
        <f t="shared" si="1"/>
        <v>1985.8045680000002</v>
      </c>
      <c r="BB36">
        <v>33</v>
      </c>
      <c r="BD36">
        <v>7.86</v>
      </c>
      <c r="BE36">
        <v>1.94</v>
      </c>
      <c r="BF36">
        <v>3.03</v>
      </c>
      <c r="BG36">
        <v>1.85</v>
      </c>
      <c r="BH36">
        <v>5.0599999999999996</v>
      </c>
      <c r="BI36">
        <v>0.76</v>
      </c>
      <c r="BJ36">
        <v>0.42</v>
      </c>
      <c r="BK36">
        <v>1.67</v>
      </c>
      <c r="BL36">
        <v>0.87</v>
      </c>
      <c r="BM36">
        <v>0.2</v>
      </c>
      <c r="BN36">
        <v>2.38</v>
      </c>
      <c r="BO36">
        <v>2.0699999999999998</v>
      </c>
      <c r="BP36">
        <v>0.24</v>
      </c>
      <c r="BQ36">
        <v>1.99</v>
      </c>
      <c r="BR36">
        <v>2.1800000000000002</v>
      </c>
      <c r="BS36">
        <v>1.61</v>
      </c>
      <c r="BT36">
        <v>2.9693339999999999</v>
      </c>
      <c r="BU36">
        <v>1.341844</v>
      </c>
      <c r="BV36">
        <v>2.3846340000000001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78.486367999999999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187.956446</v>
      </c>
      <c r="L37">
        <v>237.63800000000001</v>
      </c>
      <c r="M37">
        <v>94.319981999999996</v>
      </c>
      <c r="N37">
        <v>120.69</v>
      </c>
      <c r="O37">
        <v>126.52</v>
      </c>
      <c r="P37">
        <v>144.02676099999999</v>
      </c>
      <c r="Q37">
        <v>11.442026</v>
      </c>
      <c r="R37">
        <v>21.5486</v>
      </c>
      <c r="S37">
        <v>13.990717999999999</v>
      </c>
      <c r="T37">
        <v>0.73050099999999996</v>
      </c>
      <c r="U37">
        <v>348.97500000000002</v>
      </c>
      <c r="V37">
        <v>14.625400000000001</v>
      </c>
      <c r="W37">
        <v>23.382999999999999</v>
      </c>
      <c r="X37">
        <v>97.179199999999994</v>
      </c>
      <c r="Y37">
        <v>0</v>
      </c>
      <c r="Z37">
        <v>13.1076</v>
      </c>
      <c r="AA37">
        <v>42.14808</v>
      </c>
      <c r="AB37">
        <v>29.001777000000001</v>
      </c>
      <c r="AC37">
        <v>21.139358999999999</v>
      </c>
      <c r="AD37">
        <v>8.9092520000000004</v>
      </c>
      <c r="AE37">
        <v>53.905351000000003</v>
      </c>
      <c r="AF37">
        <v>8.7128630000000005</v>
      </c>
      <c r="AG37">
        <v>44.386682999999998</v>
      </c>
      <c r="AH37">
        <v>0</v>
      </c>
      <c r="AI37">
        <v>0</v>
      </c>
      <c r="AJ37">
        <v>0</v>
      </c>
      <c r="AK37">
        <v>59.301364999999997</v>
      </c>
      <c r="AL37">
        <v>53.451999999999998</v>
      </c>
      <c r="AM37">
        <v>17.179061999999998</v>
      </c>
      <c r="AN37">
        <v>1.0753569999999999</v>
      </c>
      <c r="AO37">
        <v>0</v>
      </c>
      <c r="AP37">
        <v>1.1529</v>
      </c>
      <c r="AQ37">
        <v>0</v>
      </c>
      <c r="AR37">
        <v>50.783999999999999</v>
      </c>
      <c r="AS37">
        <v>34.647410000000001</v>
      </c>
      <c r="AT37">
        <v>11.250026999999999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78.486367999999999</v>
      </c>
      <c r="BA37">
        <f t="shared" si="1"/>
        <v>1971.6650880000002</v>
      </c>
      <c r="BB37">
        <v>34</v>
      </c>
      <c r="BD37">
        <v>7.86</v>
      </c>
      <c r="BE37">
        <v>1.94</v>
      </c>
      <c r="BF37">
        <v>3.03</v>
      </c>
      <c r="BG37">
        <v>1.85</v>
      </c>
      <c r="BH37">
        <v>5.0599999999999996</v>
      </c>
      <c r="BI37">
        <v>0.76</v>
      </c>
      <c r="BJ37">
        <v>0.42</v>
      </c>
      <c r="BK37">
        <v>1.67</v>
      </c>
      <c r="BL37">
        <v>0.87</v>
      </c>
      <c r="BM37">
        <v>0.2</v>
      </c>
      <c r="BN37">
        <v>2.38</v>
      </c>
      <c r="BO37">
        <v>2.0699999999999998</v>
      </c>
      <c r="BP37">
        <v>0.24</v>
      </c>
      <c r="BQ37">
        <v>1.99</v>
      </c>
      <c r="BR37">
        <v>2.1800000000000002</v>
      </c>
      <c r="BS37">
        <v>1.61</v>
      </c>
      <c r="BT37">
        <v>2.9693339999999999</v>
      </c>
      <c r="BU37">
        <v>1.341844</v>
      </c>
      <c r="BV37">
        <v>2.3846340000000001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78.486367999999999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187.956446</v>
      </c>
      <c r="L38">
        <v>237.63800000000001</v>
      </c>
      <c r="M38">
        <v>94.319981999999996</v>
      </c>
      <c r="N38">
        <v>120.69</v>
      </c>
      <c r="O38">
        <v>126.52</v>
      </c>
      <c r="P38">
        <v>144.02676099999999</v>
      </c>
      <c r="Q38">
        <v>11.442026</v>
      </c>
      <c r="R38">
        <v>21.5486</v>
      </c>
      <c r="S38">
        <v>13.990717999999999</v>
      </c>
      <c r="T38">
        <v>0.73050099999999996</v>
      </c>
      <c r="U38">
        <v>348.97500000000002</v>
      </c>
      <c r="V38">
        <v>14.625400000000001</v>
      </c>
      <c r="W38">
        <v>23.382999999999999</v>
      </c>
      <c r="X38">
        <v>97.179199999999994</v>
      </c>
      <c r="Y38">
        <v>0</v>
      </c>
      <c r="Z38">
        <v>13.1076</v>
      </c>
      <c r="AA38">
        <v>42.14808</v>
      </c>
      <c r="AB38">
        <v>29.001777000000001</v>
      </c>
      <c r="AC38">
        <v>21.139358999999999</v>
      </c>
      <c r="AD38">
        <v>0</v>
      </c>
      <c r="AE38">
        <v>53.905351000000003</v>
      </c>
      <c r="AF38">
        <v>8.7128630000000005</v>
      </c>
      <c r="AG38">
        <v>44.386682999999998</v>
      </c>
      <c r="AH38">
        <v>0</v>
      </c>
      <c r="AI38">
        <v>0</v>
      </c>
      <c r="AJ38">
        <v>0</v>
      </c>
      <c r="AK38">
        <v>59.301364999999997</v>
      </c>
      <c r="AL38">
        <v>53.451999999999998</v>
      </c>
      <c r="AM38">
        <v>17.179061999999998</v>
      </c>
      <c r="AN38">
        <v>1.0753569999999999</v>
      </c>
      <c r="AO38">
        <v>0</v>
      </c>
      <c r="AP38">
        <v>1.1529</v>
      </c>
      <c r="AQ38">
        <v>0</v>
      </c>
      <c r="AR38">
        <v>50.783999999999999</v>
      </c>
      <c r="AS38">
        <v>34.647410000000001</v>
      </c>
      <c r="AT38">
        <v>11.250026999999999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78.476368000000008</v>
      </c>
      <c r="BA38">
        <f t="shared" si="1"/>
        <v>1962.7458360000003</v>
      </c>
      <c r="BB38">
        <v>35</v>
      </c>
      <c r="BD38">
        <v>7.86</v>
      </c>
      <c r="BE38">
        <v>1.94</v>
      </c>
      <c r="BF38">
        <v>3.03</v>
      </c>
      <c r="BG38">
        <v>1.85</v>
      </c>
      <c r="BH38">
        <v>5.0599999999999996</v>
      </c>
      <c r="BI38">
        <v>0.76</v>
      </c>
      <c r="BJ38">
        <v>0.42</v>
      </c>
      <c r="BK38">
        <v>1.67</v>
      </c>
      <c r="BL38">
        <v>0.87</v>
      </c>
      <c r="BM38">
        <v>0.2</v>
      </c>
      <c r="BN38">
        <v>2.38</v>
      </c>
      <c r="BO38">
        <v>2.06</v>
      </c>
      <c r="BP38">
        <v>0.24</v>
      </c>
      <c r="BQ38">
        <v>1.99</v>
      </c>
      <c r="BR38">
        <v>2.1800000000000002</v>
      </c>
      <c r="BS38">
        <v>1.61</v>
      </c>
      <c r="BT38">
        <v>2.9693339999999999</v>
      </c>
      <c r="BU38">
        <v>1.341844</v>
      </c>
      <c r="BV38">
        <v>2.3846340000000001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78.476368000000008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187.61074400000001</v>
      </c>
      <c r="L39">
        <v>237.63800000000001</v>
      </c>
      <c r="M39">
        <v>94.319981999999996</v>
      </c>
      <c r="N39">
        <v>120.69</v>
      </c>
      <c r="O39">
        <v>126.52</v>
      </c>
      <c r="P39">
        <v>144.02676099999999</v>
      </c>
      <c r="Q39">
        <v>9.8558760000000003</v>
      </c>
      <c r="R39">
        <v>11.250400000000001</v>
      </c>
      <c r="S39">
        <v>12.063029999999999</v>
      </c>
      <c r="T39">
        <v>0.73050099999999996</v>
      </c>
      <c r="U39">
        <v>348.97500000000002</v>
      </c>
      <c r="V39">
        <v>8.2653999999999996</v>
      </c>
      <c r="W39">
        <v>15.3261</v>
      </c>
      <c r="X39">
        <v>66.920100000000005</v>
      </c>
      <c r="Y39">
        <v>0</v>
      </c>
      <c r="Z39">
        <v>13.1076</v>
      </c>
      <c r="AA39">
        <v>42.14808</v>
      </c>
      <c r="AB39">
        <v>29.001777000000001</v>
      </c>
      <c r="AC39">
        <v>21.139358999999999</v>
      </c>
      <c r="AD39">
        <v>0</v>
      </c>
      <c r="AE39">
        <v>53.905351000000003</v>
      </c>
      <c r="AF39">
        <v>8.7128630000000005</v>
      </c>
      <c r="AG39">
        <v>44.386682999999998</v>
      </c>
      <c r="AH39">
        <v>0</v>
      </c>
      <c r="AI39">
        <v>0</v>
      </c>
      <c r="AJ39">
        <v>0</v>
      </c>
      <c r="AK39">
        <v>59.301364999999997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0.25619999999999998</v>
      </c>
      <c r="AQ39">
        <v>0</v>
      </c>
      <c r="AR39">
        <v>50.783999999999999</v>
      </c>
      <c r="AS39">
        <v>35.652698999999998</v>
      </c>
      <c r="AT39">
        <v>11.250026999999999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78.476368000000008</v>
      </c>
      <c r="BA39">
        <f t="shared" si="1"/>
        <v>1904.0206850000002</v>
      </c>
      <c r="BB39">
        <v>36</v>
      </c>
      <c r="BD39">
        <v>7.86</v>
      </c>
      <c r="BE39">
        <v>1.94</v>
      </c>
      <c r="BF39">
        <v>3.03</v>
      </c>
      <c r="BG39">
        <v>1.85</v>
      </c>
      <c r="BH39">
        <v>5.0599999999999996</v>
      </c>
      <c r="BI39">
        <v>0.76</v>
      </c>
      <c r="BJ39">
        <v>0.42</v>
      </c>
      <c r="BK39">
        <v>1.67</v>
      </c>
      <c r="BL39">
        <v>0.87</v>
      </c>
      <c r="BM39">
        <v>0.2</v>
      </c>
      <c r="BN39">
        <v>2.38</v>
      </c>
      <c r="BO39">
        <v>2.06</v>
      </c>
      <c r="BP39">
        <v>0.24</v>
      </c>
      <c r="BQ39">
        <v>1.99</v>
      </c>
      <c r="BR39">
        <v>2.1800000000000002</v>
      </c>
      <c r="BS39">
        <v>1.61</v>
      </c>
      <c r="BT39">
        <v>2.9693339999999999</v>
      </c>
      <c r="BU39">
        <v>1.341844</v>
      </c>
      <c r="BV39">
        <v>2.3846340000000001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78.476368000000008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187.61074400000001</v>
      </c>
      <c r="L40">
        <v>237.63800000000001</v>
      </c>
      <c r="M40">
        <v>94.319981999999996</v>
      </c>
      <c r="N40">
        <v>120.69</v>
      </c>
      <c r="O40">
        <v>126.52</v>
      </c>
      <c r="P40">
        <v>144.02676099999999</v>
      </c>
      <c r="Q40">
        <v>9.8558760000000003</v>
      </c>
      <c r="R40">
        <v>11.250400000000001</v>
      </c>
      <c r="S40">
        <v>12.063029999999999</v>
      </c>
      <c r="T40">
        <v>0.73050099999999996</v>
      </c>
      <c r="U40">
        <v>348.97500000000002</v>
      </c>
      <c r="V40">
        <v>8.2653999999999996</v>
      </c>
      <c r="W40">
        <v>15.3261</v>
      </c>
      <c r="X40">
        <v>66.920100000000005</v>
      </c>
      <c r="Y40">
        <v>0</v>
      </c>
      <c r="Z40">
        <v>13.1076</v>
      </c>
      <c r="AA40">
        <v>28.09872</v>
      </c>
      <c r="AB40">
        <v>29.001777000000001</v>
      </c>
      <c r="AC40">
        <v>21.139358999999999</v>
      </c>
      <c r="AD40">
        <v>0</v>
      </c>
      <c r="AE40">
        <v>53.905351000000003</v>
      </c>
      <c r="AF40">
        <v>8.7128630000000005</v>
      </c>
      <c r="AG40">
        <v>44.386682999999998</v>
      </c>
      <c r="AH40">
        <v>0</v>
      </c>
      <c r="AI40">
        <v>0</v>
      </c>
      <c r="AJ40">
        <v>0</v>
      </c>
      <c r="AK40">
        <v>59.301364999999997</v>
      </c>
      <c r="AL40">
        <v>53.451999999999998</v>
      </c>
      <c r="AM40">
        <v>17.179061999999998</v>
      </c>
      <c r="AN40">
        <v>1.0753569999999999</v>
      </c>
      <c r="AO40">
        <v>0</v>
      </c>
      <c r="AP40">
        <v>0.25619999999999998</v>
      </c>
      <c r="AQ40">
        <v>0</v>
      </c>
      <c r="AR40">
        <v>52.991999999999997</v>
      </c>
      <c r="AS40">
        <v>35.652698999999998</v>
      </c>
      <c r="AT40">
        <v>11.250026999999999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78.256368000000009</v>
      </c>
      <c r="BA40">
        <f t="shared" si="1"/>
        <v>1891.959325</v>
      </c>
      <c r="BB40">
        <v>37</v>
      </c>
      <c r="BD40">
        <v>7.86</v>
      </c>
      <c r="BE40">
        <v>1.94</v>
      </c>
      <c r="BF40">
        <v>3.03</v>
      </c>
      <c r="BG40">
        <v>1.85</v>
      </c>
      <c r="BH40">
        <v>4.84</v>
      </c>
      <c r="BI40">
        <v>0.76</v>
      </c>
      <c r="BJ40">
        <v>0.42</v>
      </c>
      <c r="BK40">
        <v>1.67</v>
      </c>
      <c r="BL40">
        <v>0.87</v>
      </c>
      <c r="BM40">
        <v>0.2</v>
      </c>
      <c r="BN40">
        <v>2.38</v>
      </c>
      <c r="BO40">
        <v>2.06</v>
      </c>
      <c r="BP40">
        <v>0.24</v>
      </c>
      <c r="BQ40">
        <v>1.99</v>
      </c>
      <c r="BR40">
        <v>2.1800000000000002</v>
      </c>
      <c r="BS40">
        <v>1.61</v>
      </c>
      <c r="BT40">
        <v>2.9693339999999999</v>
      </c>
      <c r="BU40">
        <v>1.341844</v>
      </c>
      <c r="BV40">
        <v>2.3846340000000001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78.256368000000009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188.214313</v>
      </c>
      <c r="L41">
        <v>237.63800000000001</v>
      </c>
      <c r="M41">
        <v>94.319981999999996</v>
      </c>
      <c r="N41">
        <v>120.69</v>
      </c>
      <c r="O41">
        <v>126.52</v>
      </c>
      <c r="P41">
        <v>144.02676099999999</v>
      </c>
      <c r="Q41">
        <v>9.9447139999999994</v>
      </c>
      <c r="R41">
        <v>21.205466000000001</v>
      </c>
      <c r="S41">
        <v>13.2507</v>
      </c>
      <c r="T41">
        <v>0.73050099999999996</v>
      </c>
      <c r="U41">
        <v>348.97500000000002</v>
      </c>
      <c r="V41">
        <v>14.625400000000001</v>
      </c>
      <c r="W41">
        <v>23.382999999999999</v>
      </c>
      <c r="X41">
        <v>77.884118999999998</v>
      </c>
      <c r="Y41">
        <v>0</v>
      </c>
      <c r="Z41">
        <v>13.1076</v>
      </c>
      <c r="AA41">
        <v>16.116</v>
      </c>
      <c r="AB41">
        <v>29.001777000000001</v>
      </c>
      <c r="AC41">
        <v>21.139358999999999</v>
      </c>
      <c r="AD41">
        <v>0</v>
      </c>
      <c r="AE41">
        <v>53.905351000000003</v>
      </c>
      <c r="AF41">
        <v>8.7128630000000005</v>
      </c>
      <c r="AG41">
        <v>44.386682999999998</v>
      </c>
      <c r="AH41">
        <v>0</v>
      </c>
      <c r="AI41">
        <v>0</v>
      </c>
      <c r="AJ41">
        <v>0</v>
      </c>
      <c r="AK41">
        <v>59.301364999999997</v>
      </c>
      <c r="AL41">
        <v>53.451999999999998</v>
      </c>
      <c r="AM41">
        <v>17.179061999999998</v>
      </c>
      <c r="AN41">
        <v>1.0753569999999999</v>
      </c>
      <c r="AO41">
        <v>0</v>
      </c>
      <c r="AP41">
        <v>0.25619999999999998</v>
      </c>
      <c r="AQ41">
        <v>0</v>
      </c>
      <c r="AR41">
        <v>52.991999999999997</v>
      </c>
      <c r="AS41">
        <v>35.652698999999998</v>
      </c>
      <c r="AT41">
        <v>11.250026999999999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78.256368000000009</v>
      </c>
      <c r="BA41">
        <f t="shared" si="1"/>
        <v>1917.192667</v>
      </c>
      <c r="BB41">
        <v>38</v>
      </c>
      <c r="BD41">
        <v>7.86</v>
      </c>
      <c r="BE41">
        <v>1.94</v>
      </c>
      <c r="BF41">
        <v>3.03</v>
      </c>
      <c r="BG41">
        <v>1.85</v>
      </c>
      <c r="BH41">
        <v>4.84</v>
      </c>
      <c r="BI41">
        <v>0.76</v>
      </c>
      <c r="BJ41">
        <v>0.42</v>
      </c>
      <c r="BK41">
        <v>1.67</v>
      </c>
      <c r="BL41">
        <v>0.87</v>
      </c>
      <c r="BM41">
        <v>0.2</v>
      </c>
      <c r="BN41">
        <v>2.38</v>
      </c>
      <c r="BO41">
        <v>2.06</v>
      </c>
      <c r="BP41">
        <v>0.24</v>
      </c>
      <c r="BQ41">
        <v>1.99</v>
      </c>
      <c r="BR41">
        <v>2.1800000000000002</v>
      </c>
      <c r="BS41">
        <v>1.61</v>
      </c>
      <c r="BT41">
        <v>2.9693339999999999</v>
      </c>
      <c r="BU41">
        <v>1.341844</v>
      </c>
      <c r="BV41">
        <v>2.3846340000000001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1.9381029999999999</v>
      </c>
      <c r="CM41">
        <v>3.5116909999999999</v>
      </c>
      <c r="CN41">
        <v>3.5424669999999998</v>
      </c>
      <c r="CO41">
        <v>2.1469499999999999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78.256368000000009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188.214313</v>
      </c>
      <c r="L42">
        <v>237.63800000000001</v>
      </c>
      <c r="M42">
        <v>94.319981999999996</v>
      </c>
      <c r="N42">
        <v>120.69</v>
      </c>
      <c r="O42">
        <v>126.52</v>
      </c>
      <c r="P42">
        <v>144.02676099999999</v>
      </c>
      <c r="Q42">
        <v>7.6821219999999997</v>
      </c>
      <c r="R42">
        <v>11.250400000000001</v>
      </c>
      <c r="S42">
        <v>11.233381</v>
      </c>
      <c r="T42">
        <v>0.73050099999999996</v>
      </c>
      <c r="U42">
        <v>348.97500000000002</v>
      </c>
      <c r="V42">
        <v>14.625400000000001</v>
      </c>
      <c r="W42">
        <v>23.382999999999999</v>
      </c>
      <c r="X42">
        <v>96.618819999999999</v>
      </c>
      <c r="Y42">
        <v>0</v>
      </c>
      <c r="Z42">
        <v>13.1076</v>
      </c>
      <c r="AA42">
        <v>14.04936</v>
      </c>
      <c r="AB42">
        <v>29.001777000000001</v>
      </c>
      <c r="AC42">
        <v>10.55926</v>
      </c>
      <c r="AD42">
        <v>0</v>
      </c>
      <c r="AE42">
        <v>53.905351000000003</v>
      </c>
      <c r="AF42">
        <v>8.7128630000000005</v>
      </c>
      <c r="AG42">
        <v>44.386682999999998</v>
      </c>
      <c r="AH42">
        <v>0</v>
      </c>
      <c r="AI42">
        <v>0</v>
      </c>
      <c r="AJ42">
        <v>0</v>
      </c>
      <c r="AK42">
        <v>59.301364999999997</v>
      </c>
      <c r="AL42">
        <v>53.451999999999998</v>
      </c>
      <c r="AM42">
        <v>17.179061999999998</v>
      </c>
      <c r="AN42">
        <v>1.0753569999999999</v>
      </c>
      <c r="AO42">
        <v>0</v>
      </c>
      <c r="AP42">
        <v>0.25619999999999998</v>
      </c>
      <c r="AQ42">
        <v>0</v>
      </c>
      <c r="AR42">
        <v>50.783999999999999</v>
      </c>
      <c r="AS42">
        <v>35.652698999999998</v>
      </c>
      <c r="AT42">
        <v>11.250026999999999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78.28636800000001</v>
      </c>
      <c r="BA42">
        <f t="shared" si="1"/>
        <v>1906.8676519999999</v>
      </c>
      <c r="BB42">
        <v>39</v>
      </c>
      <c r="BD42">
        <v>7.86</v>
      </c>
      <c r="BE42">
        <v>1.94</v>
      </c>
      <c r="BF42">
        <v>3.03</v>
      </c>
      <c r="BG42">
        <v>1.85</v>
      </c>
      <c r="BH42">
        <v>4.84</v>
      </c>
      <c r="BI42">
        <v>0.79</v>
      </c>
      <c r="BJ42">
        <v>0.42</v>
      </c>
      <c r="BK42">
        <v>1.67</v>
      </c>
      <c r="BL42">
        <v>0.87</v>
      </c>
      <c r="BM42">
        <v>0.2</v>
      </c>
      <c r="BN42">
        <v>2.38</v>
      </c>
      <c r="BO42">
        <v>2.06</v>
      </c>
      <c r="BP42">
        <v>0.24</v>
      </c>
      <c r="BQ42">
        <v>1.99</v>
      </c>
      <c r="BR42">
        <v>2.1800000000000002</v>
      </c>
      <c r="BS42">
        <v>1.61</v>
      </c>
      <c r="BT42">
        <v>2.9693339999999999</v>
      </c>
      <c r="BU42">
        <v>1.341844</v>
      </c>
      <c r="BV42">
        <v>2.3846340000000001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1.9381029999999999</v>
      </c>
      <c r="CM42">
        <v>3.5116909999999999</v>
      </c>
      <c r="CN42">
        <v>3.5424669999999998</v>
      </c>
      <c r="CO42">
        <v>2.1469499999999999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78.28636800000001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188.251205</v>
      </c>
      <c r="L43">
        <v>237.63800000000001</v>
      </c>
      <c r="M43">
        <v>94.319981999999996</v>
      </c>
      <c r="N43">
        <v>120.69</v>
      </c>
      <c r="O43">
        <v>126.52</v>
      </c>
      <c r="P43">
        <v>144.02676099999999</v>
      </c>
      <c r="Q43">
        <v>9.8394739999999992</v>
      </c>
      <c r="R43">
        <v>19.746044000000001</v>
      </c>
      <c r="S43">
        <v>10.878215000000001</v>
      </c>
      <c r="T43">
        <v>0.73050099999999996</v>
      </c>
      <c r="U43">
        <v>348.97500000000002</v>
      </c>
      <c r="V43">
        <v>14.625400000000001</v>
      </c>
      <c r="W43">
        <v>23.382999999999999</v>
      </c>
      <c r="X43">
        <v>97.179199999999994</v>
      </c>
      <c r="Y43">
        <v>0</v>
      </c>
      <c r="Z43">
        <v>13.1076</v>
      </c>
      <c r="AA43">
        <v>0</v>
      </c>
      <c r="AB43">
        <v>14.42728</v>
      </c>
      <c r="AC43">
        <v>10.420321</v>
      </c>
      <c r="AD43">
        <v>0</v>
      </c>
      <c r="AE43">
        <v>53.905351000000003</v>
      </c>
      <c r="AF43">
        <v>8.7128630000000005</v>
      </c>
      <c r="AG43">
        <v>44.386682999999998</v>
      </c>
      <c r="AH43">
        <v>0</v>
      </c>
      <c r="AI43">
        <v>0</v>
      </c>
      <c r="AJ43">
        <v>0</v>
      </c>
      <c r="AK43">
        <v>59.301364999999997</v>
      </c>
      <c r="AL43">
        <v>53.451999999999998</v>
      </c>
      <c r="AM43">
        <v>17.179061999999998</v>
      </c>
      <c r="AN43">
        <v>1.0753569999999999</v>
      </c>
      <c r="AO43">
        <v>0</v>
      </c>
      <c r="AP43">
        <v>0.76859999999999995</v>
      </c>
      <c r="AQ43">
        <v>0</v>
      </c>
      <c r="AR43">
        <v>50.783999999999999</v>
      </c>
      <c r="AS43">
        <v>34.647410000000001</v>
      </c>
      <c r="AT43">
        <v>11.250026999999999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80.096368000000012</v>
      </c>
      <c r="BA43">
        <f t="shared" si="1"/>
        <v>1890.3170690000004</v>
      </c>
      <c r="BB43">
        <v>40</v>
      </c>
      <c r="BD43">
        <v>7.86</v>
      </c>
      <c r="BE43">
        <v>1.94</v>
      </c>
      <c r="BF43">
        <v>3.03</v>
      </c>
      <c r="BG43">
        <v>1.85</v>
      </c>
      <c r="BH43">
        <v>6.53</v>
      </c>
      <c r="BI43">
        <v>0.8</v>
      </c>
      <c r="BJ43">
        <v>0.42</v>
      </c>
      <c r="BK43">
        <v>1.78</v>
      </c>
      <c r="BL43">
        <v>0.87</v>
      </c>
      <c r="BM43">
        <v>0.2</v>
      </c>
      <c r="BN43">
        <v>2.38</v>
      </c>
      <c r="BO43">
        <v>2.06</v>
      </c>
      <c r="BP43">
        <v>0.24</v>
      </c>
      <c r="BQ43">
        <v>1.99</v>
      </c>
      <c r="BR43">
        <v>2.1800000000000002</v>
      </c>
      <c r="BS43">
        <v>1.61</v>
      </c>
      <c r="BT43">
        <v>2.9693339999999999</v>
      </c>
      <c r="BU43">
        <v>1.341844</v>
      </c>
      <c r="BV43">
        <v>2.3846340000000001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1.9381029999999999</v>
      </c>
      <c r="CM43">
        <v>3.5116909999999999</v>
      </c>
      <c r="CN43">
        <v>3.5424669999999998</v>
      </c>
      <c r="CO43">
        <v>2.1469499999999999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80.096368000000012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188.251205</v>
      </c>
      <c r="L44">
        <v>237.63800000000001</v>
      </c>
      <c r="M44">
        <v>94.319981999999996</v>
      </c>
      <c r="N44">
        <v>120.69</v>
      </c>
      <c r="O44">
        <v>126.52</v>
      </c>
      <c r="P44">
        <v>144.02676099999999</v>
      </c>
      <c r="Q44">
        <v>11.049994999999999</v>
      </c>
      <c r="R44">
        <v>21.5486</v>
      </c>
      <c r="S44">
        <v>13.632146000000001</v>
      </c>
      <c r="T44">
        <v>0.73050099999999996</v>
      </c>
      <c r="U44">
        <v>348.97500000000002</v>
      </c>
      <c r="V44">
        <v>14.625400000000001</v>
      </c>
      <c r="W44">
        <v>23.382999999999999</v>
      </c>
      <c r="X44">
        <v>97.179199999999994</v>
      </c>
      <c r="Y44">
        <v>0</v>
      </c>
      <c r="Z44">
        <v>13.1076</v>
      </c>
      <c r="AA44">
        <v>0</v>
      </c>
      <c r="AB44">
        <v>14.42728</v>
      </c>
      <c r="AC44">
        <v>0</v>
      </c>
      <c r="AD44">
        <v>0</v>
      </c>
      <c r="AE44">
        <v>53.905351000000003</v>
      </c>
      <c r="AF44">
        <v>8.7128630000000005</v>
      </c>
      <c r="AG44">
        <v>44.386682999999998</v>
      </c>
      <c r="AH44">
        <v>0</v>
      </c>
      <c r="AI44">
        <v>0</v>
      </c>
      <c r="AJ44">
        <v>0</v>
      </c>
      <c r="AK44">
        <v>59.301364999999997</v>
      </c>
      <c r="AL44">
        <v>53.451999999999998</v>
      </c>
      <c r="AM44">
        <v>17.179061999999998</v>
      </c>
      <c r="AN44">
        <v>1.0753569999999999</v>
      </c>
      <c r="AO44">
        <v>0</v>
      </c>
      <c r="AP44">
        <v>0.76859999999999995</v>
      </c>
      <c r="AQ44">
        <v>0</v>
      </c>
      <c r="AR44">
        <v>50.783999999999999</v>
      </c>
      <c r="AS44">
        <v>34.647410000000001</v>
      </c>
      <c r="AT44">
        <v>11.250026999999999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80.156368000000015</v>
      </c>
      <c r="BA44">
        <f t="shared" si="1"/>
        <v>1885.7237560000001</v>
      </c>
      <c r="BB44">
        <v>41</v>
      </c>
      <c r="BD44">
        <v>7.86</v>
      </c>
      <c r="BE44">
        <v>1.94</v>
      </c>
      <c r="BF44">
        <v>3.03</v>
      </c>
      <c r="BG44">
        <v>1.85</v>
      </c>
      <c r="BH44">
        <v>6.53</v>
      </c>
      <c r="BI44">
        <v>0.84</v>
      </c>
      <c r="BJ44">
        <v>0.44</v>
      </c>
      <c r="BK44">
        <v>1.78</v>
      </c>
      <c r="BL44">
        <v>0.87</v>
      </c>
      <c r="BM44">
        <v>0.2</v>
      </c>
      <c r="BN44">
        <v>2.38</v>
      </c>
      <c r="BO44">
        <v>2.06</v>
      </c>
      <c r="BP44">
        <v>0.24</v>
      </c>
      <c r="BQ44">
        <v>1.99</v>
      </c>
      <c r="BR44">
        <v>2.1800000000000002</v>
      </c>
      <c r="BS44">
        <v>1.61</v>
      </c>
      <c r="BT44">
        <v>2.9693339999999999</v>
      </c>
      <c r="BU44">
        <v>1.341844</v>
      </c>
      <c r="BV44">
        <v>2.3846340000000001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1.9381029999999999</v>
      </c>
      <c r="CM44">
        <v>3.5116909999999999</v>
      </c>
      <c r="CN44">
        <v>3.5424669999999998</v>
      </c>
      <c r="CO44">
        <v>2.1469499999999999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80.156368000000015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188.25911300000001</v>
      </c>
      <c r="L45">
        <v>237.66800000000001</v>
      </c>
      <c r="M45">
        <v>94.319981999999996</v>
      </c>
      <c r="N45">
        <v>120.69</v>
      </c>
      <c r="O45">
        <v>126.52</v>
      </c>
      <c r="P45">
        <v>144.02676099999999</v>
      </c>
      <c r="Q45">
        <v>11.192748999999999</v>
      </c>
      <c r="R45">
        <v>21.558599999999998</v>
      </c>
      <c r="S45">
        <v>13.2607</v>
      </c>
      <c r="T45">
        <v>0.73228800000000005</v>
      </c>
      <c r="U45">
        <v>348.97500000000002</v>
      </c>
      <c r="V45">
        <v>14.625400000000001</v>
      </c>
      <c r="W45">
        <v>23.382999999999999</v>
      </c>
      <c r="X45">
        <v>97.179199999999994</v>
      </c>
      <c r="Y45">
        <v>0</v>
      </c>
      <c r="Z45">
        <v>13.1076</v>
      </c>
      <c r="AA45">
        <v>0</v>
      </c>
      <c r="AB45">
        <v>14.42728</v>
      </c>
      <c r="AC45">
        <v>0</v>
      </c>
      <c r="AD45">
        <v>0</v>
      </c>
      <c r="AE45">
        <v>53.905351000000003</v>
      </c>
      <c r="AF45">
        <v>8.7128630000000005</v>
      </c>
      <c r="AG45">
        <v>44.386682999999998</v>
      </c>
      <c r="AH45">
        <v>0</v>
      </c>
      <c r="AI45">
        <v>0</v>
      </c>
      <c r="AJ45">
        <v>0</v>
      </c>
      <c r="AK45">
        <v>59.301364999999997</v>
      </c>
      <c r="AL45">
        <v>53.451999999999998</v>
      </c>
      <c r="AM45">
        <v>17.179061999999998</v>
      </c>
      <c r="AN45">
        <v>1.0753569999999999</v>
      </c>
      <c r="AO45">
        <v>0</v>
      </c>
      <c r="AP45">
        <v>0.76859999999999995</v>
      </c>
      <c r="AQ45">
        <v>0</v>
      </c>
      <c r="AR45">
        <v>50.783999999999999</v>
      </c>
      <c r="AS45">
        <v>34.647410000000001</v>
      </c>
      <c r="AT45">
        <v>11.250026999999999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80.166368000000006</v>
      </c>
      <c r="BA45">
        <f t="shared" si="1"/>
        <v>1885.5547590000003</v>
      </c>
      <c r="BB45">
        <v>42</v>
      </c>
      <c r="BD45">
        <v>7.86</v>
      </c>
      <c r="BE45">
        <v>1.94</v>
      </c>
      <c r="BF45">
        <v>3.03</v>
      </c>
      <c r="BG45">
        <v>1.85</v>
      </c>
      <c r="BH45">
        <v>6.53</v>
      </c>
      <c r="BI45">
        <v>0.85</v>
      </c>
      <c r="BJ45">
        <v>0.44</v>
      </c>
      <c r="BK45">
        <v>1.78</v>
      </c>
      <c r="BL45">
        <v>0.87</v>
      </c>
      <c r="BM45">
        <v>0.2</v>
      </c>
      <c r="BN45">
        <v>2.38</v>
      </c>
      <c r="BO45">
        <v>2.06</v>
      </c>
      <c r="BP45">
        <v>0.24</v>
      </c>
      <c r="BQ45">
        <v>1.99</v>
      </c>
      <c r="BR45">
        <v>2.1800000000000002</v>
      </c>
      <c r="BS45">
        <v>1.61</v>
      </c>
      <c r="BT45">
        <v>2.9693339999999999</v>
      </c>
      <c r="BU45">
        <v>1.341844</v>
      </c>
      <c r="BV45">
        <v>2.3846340000000001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1.9381029999999999</v>
      </c>
      <c r="CM45">
        <v>3.5116909999999999</v>
      </c>
      <c r="CN45">
        <v>3.5424669999999998</v>
      </c>
      <c r="CO45">
        <v>2.1469499999999999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80.166368000000006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188.25911300000001</v>
      </c>
      <c r="L46">
        <v>237.66800000000001</v>
      </c>
      <c r="M46">
        <v>94.319981999999996</v>
      </c>
      <c r="N46">
        <v>120.69</v>
      </c>
      <c r="O46">
        <v>126.52</v>
      </c>
      <c r="P46">
        <v>144.02676099999999</v>
      </c>
      <c r="Q46">
        <v>11.192748999999999</v>
      </c>
      <c r="R46">
        <v>21.558599999999998</v>
      </c>
      <c r="S46">
        <v>13.2607</v>
      </c>
      <c r="T46">
        <v>0.73228800000000005</v>
      </c>
      <c r="U46">
        <v>348.97500000000002</v>
      </c>
      <c r="V46">
        <v>14.625400000000001</v>
      </c>
      <c r="W46">
        <v>23.382999999999999</v>
      </c>
      <c r="X46">
        <v>97.179199999999994</v>
      </c>
      <c r="Y46">
        <v>0</v>
      </c>
      <c r="Z46">
        <v>13.1076</v>
      </c>
      <c r="AA46">
        <v>0</v>
      </c>
      <c r="AB46">
        <v>14.42728</v>
      </c>
      <c r="AC46">
        <v>0</v>
      </c>
      <c r="AD46">
        <v>0</v>
      </c>
      <c r="AE46">
        <v>41.969285999999997</v>
      </c>
      <c r="AF46">
        <v>8.7128630000000005</v>
      </c>
      <c r="AG46">
        <v>44.386682999999998</v>
      </c>
      <c r="AH46">
        <v>0</v>
      </c>
      <c r="AI46">
        <v>0</v>
      </c>
      <c r="AJ46">
        <v>0</v>
      </c>
      <c r="AK46">
        <v>59.301364999999997</v>
      </c>
      <c r="AL46">
        <v>53.451999999999998</v>
      </c>
      <c r="AM46">
        <v>17.179061999999998</v>
      </c>
      <c r="AN46">
        <v>1.0753569999999999</v>
      </c>
      <c r="AO46">
        <v>0</v>
      </c>
      <c r="AP46">
        <v>0.76859999999999995</v>
      </c>
      <c r="AQ46">
        <v>0</v>
      </c>
      <c r="AR46">
        <v>50.783999999999999</v>
      </c>
      <c r="AS46">
        <v>34.647410000000001</v>
      </c>
      <c r="AT46">
        <v>11.250026999999999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80.166368000000006</v>
      </c>
      <c r="BA46">
        <f t="shared" si="1"/>
        <v>1873.6186940000002</v>
      </c>
      <c r="BB46">
        <v>43</v>
      </c>
      <c r="BD46">
        <v>7.86</v>
      </c>
      <c r="BE46">
        <v>1.94</v>
      </c>
      <c r="BF46">
        <v>3.03</v>
      </c>
      <c r="BG46">
        <v>1.85</v>
      </c>
      <c r="BH46">
        <v>6.53</v>
      </c>
      <c r="BI46">
        <v>0.85</v>
      </c>
      <c r="BJ46">
        <v>0.44</v>
      </c>
      <c r="BK46">
        <v>1.78</v>
      </c>
      <c r="BL46">
        <v>0.87</v>
      </c>
      <c r="BM46">
        <v>0.2</v>
      </c>
      <c r="BN46">
        <v>2.38</v>
      </c>
      <c r="BO46">
        <v>2.06</v>
      </c>
      <c r="BP46">
        <v>0.24</v>
      </c>
      <c r="BQ46">
        <v>1.99</v>
      </c>
      <c r="BR46">
        <v>2.1800000000000002</v>
      </c>
      <c r="BS46">
        <v>1.61</v>
      </c>
      <c r="BT46">
        <v>2.9693339999999999</v>
      </c>
      <c r="BU46">
        <v>1.341844</v>
      </c>
      <c r="BV46">
        <v>2.3846340000000001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1.9381029999999999</v>
      </c>
      <c r="CM46">
        <v>3.5116909999999999</v>
      </c>
      <c r="CN46">
        <v>3.5424669999999998</v>
      </c>
      <c r="CO46">
        <v>2.1469499999999999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80.166368000000006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188.25911300000001</v>
      </c>
      <c r="L47">
        <v>237.66800000000001</v>
      </c>
      <c r="M47">
        <v>94.319981999999996</v>
      </c>
      <c r="N47">
        <v>120.69</v>
      </c>
      <c r="O47">
        <v>126.52</v>
      </c>
      <c r="P47">
        <v>144.02676099999999</v>
      </c>
      <c r="Q47">
        <v>9.7222000000000008</v>
      </c>
      <c r="R47">
        <v>21.558599999999998</v>
      </c>
      <c r="S47">
        <v>13.2607</v>
      </c>
      <c r="T47">
        <v>0.73228800000000005</v>
      </c>
      <c r="U47">
        <v>348.97500000000002</v>
      </c>
      <c r="V47">
        <v>14.625400000000001</v>
      </c>
      <c r="W47">
        <v>23.382999999999999</v>
      </c>
      <c r="X47">
        <v>97.179199999999994</v>
      </c>
      <c r="Y47">
        <v>0</v>
      </c>
      <c r="Z47">
        <v>13.1076</v>
      </c>
      <c r="AA47">
        <v>0</v>
      </c>
      <c r="AB47">
        <v>14.42728</v>
      </c>
      <c r="AC47">
        <v>0</v>
      </c>
      <c r="AD47">
        <v>0</v>
      </c>
      <c r="AE47">
        <v>35.936900999999999</v>
      </c>
      <c r="AF47">
        <v>8.7128630000000005</v>
      </c>
      <c r="AG47">
        <v>44.386682999999998</v>
      </c>
      <c r="AH47">
        <v>0</v>
      </c>
      <c r="AI47">
        <v>0</v>
      </c>
      <c r="AJ47">
        <v>0</v>
      </c>
      <c r="AK47">
        <v>59.301364999999997</v>
      </c>
      <c r="AL47">
        <v>53.451999999999998</v>
      </c>
      <c r="AM47">
        <v>17.179061999999998</v>
      </c>
      <c r="AN47">
        <v>1.0753569999999999</v>
      </c>
      <c r="AO47">
        <v>0</v>
      </c>
      <c r="AP47">
        <v>0.76859999999999995</v>
      </c>
      <c r="AQ47">
        <v>0</v>
      </c>
      <c r="AR47">
        <v>50.783999999999999</v>
      </c>
      <c r="AS47">
        <v>34.647410000000001</v>
      </c>
      <c r="AT47">
        <v>11.250026999999999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79.845578000000017</v>
      </c>
      <c r="BA47">
        <f t="shared" si="1"/>
        <v>1865.7949700000004</v>
      </c>
      <c r="BB47">
        <v>44</v>
      </c>
      <c r="BD47">
        <v>7.86</v>
      </c>
      <c r="BE47">
        <v>1.94</v>
      </c>
      <c r="BF47">
        <v>3.03</v>
      </c>
      <c r="BG47">
        <v>1.85</v>
      </c>
      <c r="BH47">
        <v>6.22</v>
      </c>
      <c r="BI47">
        <v>0.85</v>
      </c>
      <c r="BJ47">
        <v>0.44</v>
      </c>
      <c r="BK47">
        <v>1.78</v>
      </c>
      <c r="BL47">
        <v>0.87</v>
      </c>
      <c r="BM47">
        <v>0.2</v>
      </c>
      <c r="BN47">
        <v>2.38</v>
      </c>
      <c r="BO47">
        <v>2.06</v>
      </c>
      <c r="BP47">
        <v>0.24</v>
      </c>
      <c r="BQ47">
        <v>1.99</v>
      </c>
      <c r="BR47">
        <v>2.1800000000000002</v>
      </c>
      <c r="BS47">
        <v>1.61</v>
      </c>
      <c r="BT47">
        <v>2.9693339999999999</v>
      </c>
      <c r="BU47">
        <v>1.341844</v>
      </c>
      <c r="BV47">
        <v>2.3738440000000001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1.9381029999999999</v>
      </c>
      <c r="CM47">
        <v>3.5116909999999999</v>
      </c>
      <c r="CN47">
        <v>3.5424669999999998</v>
      </c>
      <c r="CO47">
        <v>2.1469499999999999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79.845578000000017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188.25577899999999</v>
      </c>
      <c r="L48">
        <v>237.66800000000001</v>
      </c>
      <c r="M48">
        <v>94.319981999999996</v>
      </c>
      <c r="N48">
        <v>120.69</v>
      </c>
      <c r="O48">
        <v>126.52</v>
      </c>
      <c r="P48">
        <v>144.02676099999999</v>
      </c>
      <c r="Q48">
        <v>9.7222000000000008</v>
      </c>
      <c r="R48">
        <v>21.558599999999998</v>
      </c>
      <c r="S48">
        <v>13.2607</v>
      </c>
      <c r="T48">
        <v>0.73228800000000005</v>
      </c>
      <c r="U48">
        <v>348.97500000000002</v>
      </c>
      <c r="V48">
        <v>14.625400000000001</v>
      </c>
      <c r="W48">
        <v>23.382999999999999</v>
      </c>
      <c r="X48">
        <v>97.179199999999994</v>
      </c>
      <c r="Y48">
        <v>0</v>
      </c>
      <c r="Z48">
        <v>13.1076</v>
      </c>
      <c r="AA48">
        <v>0</v>
      </c>
      <c r="AB48">
        <v>14.42728</v>
      </c>
      <c r="AC48">
        <v>0</v>
      </c>
      <c r="AD48">
        <v>0</v>
      </c>
      <c r="AE48">
        <v>35.936900999999999</v>
      </c>
      <c r="AF48">
        <v>8.7128630000000005</v>
      </c>
      <c r="AG48">
        <v>44.386682999999998</v>
      </c>
      <c r="AH48">
        <v>0</v>
      </c>
      <c r="AI48">
        <v>0</v>
      </c>
      <c r="AJ48">
        <v>0</v>
      </c>
      <c r="AK48">
        <v>59.301364999999997</v>
      </c>
      <c r="AL48">
        <v>53.451999999999998</v>
      </c>
      <c r="AM48">
        <v>17.179061999999998</v>
      </c>
      <c r="AN48">
        <v>1.0753569999999999</v>
      </c>
      <c r="AO48">
        <v>0</v>
      </c>
      <c r="AP48">
        <v>0.76859999999999995</v>
      </c>
      <c r="AQ48">
        <v>0</v>
      </c>
      <c r="AR48">
        <v>50.783999999999999</v>
      </c>
      <c r="AS48">
        <v>34.647410000000001</v>
      </c>
      <c r="AT48">
        <v>11.250026999999999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79.845578000000017</v>
      </c>
      <c r="BA48">
        <f t="shared" si="1"/>
        <v>1865.7916360000004</v>
      </c>
      <c r="BB48">
        <v>45</v>
      </c>
      <c r="BD48">
        <v>7.86</v>
      </c>
      <c r="BE48">
        <v>1.94</v>
      </c>
      <c r="BF48">
        <v>3.03</v>
      </c>
      <c r="BG48">
        <v>1.85</v>
      </c>
      <c r="BH48">
        <v>6.22</v>
      </c>
      <c r="BI48">
        <v>0.85</v>
      </c>
      <c r="BJ48">
        <v>0.44</v>
      </c>
      <c r="BK48">
        <v>1.78</v>
      </c>
      <c r="BL48">
        <v>0.87</v>
      </c>
      <c r="BM48">
        <v>0.2</v>
      </c>
      <c r="BN48">
        <v>2.38</v>
      </c>
      <c r="BO48">
        <v>2.06</v>
      </c>
      <c r="BP48">
        <v>0.24</v>
      </c>
      <c r="BQ48">
        <v>1.99</v>
      </c>
      <c r="BR48">
        <v>2.1800000000000002</v>
      </c>
      <c r="BS48">
        <v>1.61</v>
      </c>
      <c r="BT48">
        <v>2.9693339999999999</v>
      </c>
      <c r="BU48">
        <v>1.341844</v>
      </c>
      <c r="BV48">
        <v>2.3738440000000001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1.9381029999999999</v>
      </c>
      <c r="CM48">
        <v>3.5116909999999999</v>
      </c>
      <c r="CN48">
        <v>3.5424669999999998</v>
      </c>
      <c r="CO48">
        <v>2.1469499999999999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79.845578000000017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188.59453199999999</v>
      </c>
      <c r="L49">
        <v>237.66800000000001</v>
      </c>
      <c r="M49">
        <v>94.319981999999996</v>
      </c>
      <c r="N49">
        <v>120.69</v>
      </c>
      <c r="O49">
        <v>126.52</v>
      </c>
      <c r="P49">
        <v>144.02676099999999</v>
      </c>
      <c r="Q49">
        <v>9.7222000000000008</v>
      </c>
      <c r="R49">
        <v>21.558599999999998</v>
      </c>
      <c r="S49">
        <v>13.2607</v>
      </c>
      <c r="T49">
        <v>0.73433199999999998</v>
      </c>
      <c r="U49">
        <v>348.97500000000002</v>
      </c>
      <c r="V49">
        <v>14.56</v>
      </c>
      <c r="W49">
        <v>23.382999999999999</v>
      </c>
      <c r="X49">
        <v>97.179199999999994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35.936900999999999</v>
      </c>
      <c r="AF49">
        <v>8.7128630000000005</v>
      </c>
      <c r="AG49">
        <v>44.386682999999998</v>
      </c>
      <c r="AH49">
        <v>0</v>
      </c>
      <c r="AI49">
        <v>0</v>
      </c>
      <c r="AJ49">
        <v>0</v>
      </c>
      <c r="AK49">
        <v>59.301364999999997</v>
      </c>
      <c r="AL49">
        <v>53.451999999999998</v>
      </c>
      <c r="AM49">
        <v>17.179061999999998</v>
      </c>
      <c r="AN49">
        <v>1.0753569999999999</v>
      </c>
      <c r="AO49">
        <v>0</v>
      </c>
      <c r="AP49">
        <v>0.76859999999999995</v>
      </c>
      <c r="AQ49">
        <v>0</v>
      </c>
      <c r="AR49">
        <v>50.783999999999999</v>
      </c>
      <c r="AS49">
        <v>34.647410000000001</v>
      </c>
      <c r="AT49">
        <v>11.250026999999999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79.785735000000017</v>
      </c>
      <c r="BA49">
        <f t="shared" si="1"/>
        <v>1851.5799100000002</v>
      </c>
      <c r="BB49">
        <v>46</v>
      </c>
      <c r="BD49">
        <v>7.86</v>
      </c>
      <c r="BE49">
        <v>1.94</v>
      </c>
      <c r="BF49">
        <v>3.03</v>
      </c>
      <c r="BG49">
        <v>1.85</v>
      </c>
      <c r="BH49">
        <v>6.22</v>
      </c>
      <c r="BI49">
        <v>0.85</v>
      </c>
      <c r="BJ49">
        <v>0.44</v>
      </c>
      <c r="BK49">
        <v>1.78</v>
      </c>
      <c r="BL49">
        <v>0.87</v>
      </c>
      <c r="BM49">
        <v>0.2</v>
      </c>
      <c r="BN49">
        <v>2.38</v>
      </c>
      <c r="BO49">
        <v>2.06</v>
      </c>
      <c r="BP49">
        <v>0.24</v>
      </c>
      <c r="BQ49">
        <v>1.99</v>
      </c>
      <c r="BR49">
        <v>2.1800000000000002</v>
      </c>
      <c r="BS49">
        <v>1.61</v>
      </c>
      <c r="BT49">
        <v>2.9202810000000001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1.9381029999999999</v>
      </c>
      <c r="CM49">
        <v>3.5116909999999999</v>
      </c>
      <c r="CN49">
        <v>3.5424669999999998</v>
      </c>
      <c r="CO49">
        <v>2.1469499999999999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79.785735000000017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188.59930800000001</v>
      </c>
      <c r="L50">
        <v>237.66800000000001</v>
      </c>
      <c r="M50">
        <v>94.319981999999996</v>
      </c>
      <c r="N50">
        <v>120.69</v>
      </c>
      <c r="O50">
        <v>126.52</v>
      </c>
      <c r="P50">
        <v>144.02676099999999</v>
      </c>
      <c r="Q50">
        <v>9.7222000000000008</v>
      </c>
      <c r="R50">
        <v>21.558599999999998</v>
      </c>
      <c r="S50">
        <v>13.2607</v>
      </c>
      <c r="T50">
        <v>0.73433199999999998</v>
      </c>
      <c r="U50">
        <v>348.97500000000002</v>
      </c>
      <c r="V50">
        <v>14.56</v>
      </c>
      <c r="W50">
        <v>23.382999999999999</v>
      </c>
      <c r="X50">
        <v>97.179199999999994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35.936900999999999</v>
      </c>
      <c r="AF50">
        <v>8.7128630000000005</v>
      </c>
      <c r="AG50">
        <v>44.386682999999998</v>
      </c>
      <c r="AH50">
        <v>0</v>
      </c>
      <c r="AI50">
        <v>0</v>
      </c>
      <c r="AJ50">
        <v>0</v>
      </c>
      <c r="AK50">
        <v>59.301364999999997</v>
      </c>
      <c r="AL50">
        <v>53.451999999999998</v>
      </c>
      <c r="AM50">
        <v>17.179061999999998</v>
      </c>
      <c r="AN50">
        <v>1.0753569999999999</v>
      </c>
      <c r="AO50">
        <v>0</v>
      </c>
      <c r="AP50">
        <v>0.76859999999999995</v>
      </c>
      <c r="AQ50">
        <v>0</v>
      </c>
      <c r="AR50">
        <v>50.783999999999999</v>
      </c>
      <c r="AS50">
        <v>34.647410000000001</v>
      </c>
      <c r="AT50">
        <v>11.250026999999999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79.785735000000017</v>
      </c>
      <c r="BA50">
        <f t="shared" si="1"/>
        <v>1851.5846860000001</v>
      </c>
      <c r="BB50">
        <v>47</v>
      </c>
      <c r="BD50">
        <v>7.86</v>
      </c>
      <c r="BE50">
        <v>1.94</v>
      </c>
      <c r="BF50">
        <v>3.03</v>
      </c>
      <c r="BG50">
        <v>1.85</v>
      </c>
      <c r="BH50">
        <v>6.22</v>
      </c>
      <c r="BI50">
        <v>0.85</v>
      </c>
      <c r="BJ50">
        <v>0.44</v>
      </c>
      <c r="BK50">
        <v>1.78</v>
      </c>
      <c r="BL50">
        <v>0.87</v>
      </c>
      <c r="BM50">
        <v>0.2</v>
      </c>
      <c r="BN50">
        <v>2.38</v>
      </c>
      <c r="BO50">
        <v>2.06</v>
      </c>
      <c r="BP50">
        <v>0.24</v>
      </c>
      <c r="BQ50">
        <v>1.99</v>
      </c>
      <c r="BR50">
        <v>2.1800000000000002</v>
      </c>
      <c r="BS50">
        <v>1.61</v>
      </c>
      <c r="BT50">
        <v>2.9202810000000001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1.9381029999999999</v>
      </c>
      <c r="CM50">
        <v>3.5116909999999999</v>
      </c>
      <c r="CN50">
        <v>3.5424669999999998</v>
      </c>
      <c r="CO50">
        <v>2.1469499999999999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79.785735000000017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188.59253899999999</v>
      </c>
      <c r="L51">
        <v>237.66800000000001</v>
      </c>
      <c r="M51">
        <v>94.319981999999996</v>
      </c>
      <c r="N51">
        <v>120.69</v>
      </c>
      <c r="O51">
        <v>126.52</v>
      </c>
      <c r="P51">
        <v>144.02676099999999</v>
      </c>
      <c r="Q51">
        <v>9.9722000000000008</v>
      </c>
      <c r="R51">
        <v>21.558599999999998</v>
      </c>
      <c r="S51">
        <v>13.2607</v>
      </c>
      <c r="T51">
        <v>0.75211499999999998</v>
      </c>
      <c r="U51">
        <v>348.97500000000002</v>
      </c>
      <c r="V51">
        <v>9.36</v>
      </c>
      <c r="W51">
        <v>20.8766</v>
      </c>
      <c r="X51">
        <v>85.709100000000007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35.936900999999999</v>
      </c>
      <c r="AF51">
        <v>8.7128630000000005</v>
      </c>
      <c r="AG51">
        <v>44.386682999999998</v>
      </c>
      <c r="AH51">
        <v>0</v>
      </c>
      <c r="AI51">
        <v>0</v>
      </c>
      <c r="AJ51">
        <v>0</v>
      </c>
      <c r="AK51">
        <v>59.301364999999997</v>
      </c>
      <c r="AL51">
        <v>53.451999999999998</v>
      </c>
      <c r="AM51">
        <v>17.179061999999998</v>
      </c>
      <c r="AN51">
        <v>1.0753569999999999</v>
      </c>
      <c r="AO51">
        <v>0</v>
      </c>
      <c r="AP51">
        <v>0</v>
      </c>
      <c r="AQ51">
        <v>0</v>
      </c>
      <c r="AR51">
        <v>50.231999999999999</v>
      </c>
      <c r="AS51">
        <v>34.647410000000001</v>
      </c>
      <c r="AT51">
        <v>11.250026999999999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79.785735000000017</v>
      </c>
      <c r="BA51">
        <f t="shared" si="1"/>
        <v>1831.3485999999998</v>
      </c>
      <c r="BB51">
        <v>48</v>
      </c>
      <c r="BD51">
        <v>7.86</v>
      </c>
      <c r="BE51">
        <v>1.94</v>
      </c>
      <c r="BF51">
        <v>3.03</v>
      </c>
      <c r="BG51">
        <v>1.85</v>
      </c>
      <c r="BH51">
        <v>6.22</v>
      </c>
      <c r="BI51">
        <v>0.85</v>
      </c>
      <c r="BJ51">
        <v>0.44</v>
      </c>
      <c r="BK51">
        <v>1.78</v>
      </c>
      <c r="BL51">
        <v>0.87</v>
      </c>
      <c r="BM51">
        <v>0.2</v>
      </c>
      <c r="BN51">
        <v>2.38</v>
      </c>
      <c r="BO51">
        <v>2.06</v>
      </c>
      <c r="BP51">
        <v>0.24</v>
      </c>
      <c r="BQ51">
        <v>1.99</v>
      </c>
      <c r="BR51">
        <v>2.1800000000000002</v>
      </c>
      <c r="BS51">
        <v>1.61</v>
      </c>
      <c r="BT51">
        <v>2.9202810000000001</v>
      </c>
      <c r="BU51">
        <v>1.341844</v>
      </c>
      <c r="BV51">
        <v>2.363054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1.9381029999999999</v>
      </c>
      <c r="CM51">
        <v>3.5116909999999999</v>
      </c>
      <c r="CN51">
        <v>3.5424669999999998</v>
      </c>
      <c r="CO51">
        <v>2.1469499999999999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79.785735000000017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188.59253899999999</v>
      </c>
      <c r="L52">
        <v>237.66800000000001</v>
      </c>
      <c r="M52">
        <v>94.319981999999996</v>
      </c>
      <c r="N52">
        <v>120.69</v>
      </c>
      <c r="O52">
        <v>126.52</v>
      </c>
      <c r="P52">
        <v>144.02676099999999</v>
      </c>
      <c r="Q52">
        <v>9.9722000000000008</v>
      </c>
      <c r="R52">
        <v>21.558599999999998</v>
      </c>
      <c r="S52">
        <v>13.2607</v>
      </c>
      <c r="T52">
        <v>0.75211499999999998</v>
      </c>
      <c r="U52">
        <v>348.97500000000002</v>
      </c>
      <c r="V52">
        <v>9.36</v>
      </c>
      <c r="W52">
        <v>20.8766</v>
      </c>
      <c r="X52">
        <v>85.709100000000007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35.936900999999999</v>
      </c>
      <c r="AF52">
        <v>8.7128630000000005</v>
      </c>
      <c r="AG52">
        <v>44.386682999999998</v>
      </c>
      <c r="AH52">
        <v>0</v>
      </c>
      <c r="AI52">
        <v>0</v>
      </c>
      <c r="AJ52">
        <v>0</v>
      </c>
      <c r="AK52">
        <v>59.301364999999997</v>
      </c>
      <c r="AL52">
        <v>53.451999999999998</v>
      </c>
      <c r="AM52">
        <v>17.179061999999998</v>
      </c>
      <c r="AN52">
        <v>1.0753569999999999</v>
      </c>
      <c r="AO52">
        <v>0</v>
      </c>
      <c r="AP52">
        <v>0</v>
      </c>
      <c r="AQ52">
        <v>0</v>
      </c>
      <c r="AR52">
        <v>50.231999999999999</v>
      </c>
      <c r="AS52">
        <v>34.647410000000001</v>
      </c>
      <c r="AT52">
        <v>11.250026999999999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79.785735000000017</v>
      </c>
      <c r="BA52">
        <f t="shared" si="1"/>
        <v>1831.3485999999998</v>
      </c>
      <c r="BB52">
        <v>49</v>
      </c>
      <c r="BD52">
        <v>7.86</v>
      </c>
      <c r="BE52">
        <v>1.94</v>
      </c>
      <c r="BF52">
        <v>3.03</v>
      </c>
      <c r="BG52">
        <v>1.85</v>
      </c>
      <c r="BH52">
        <v>6.22</v>
      </c>
      <c r="BI52">
        <v>0.85</v>
      </c>
      <c r="BJ52">
        <v>0.44</v>
      </c>
      <c r="BK52">
        <v>1.78</v>
      </c>
      <c r="BL52">
        <v>0.87</v>
      </c>
      <c r="BM52">
        <v>0.2</v>
      </c>
      <c r="BN52">
        <v>2.38</v>
      </c>
      <c r="BO52">
        <v>2.06</v>
      </c>
      <c r="BP52">
        <v>0.24</v>
      </c>
      <c r="BQ52">
        <v>1.99</v>
      </c>
      <c r="BR52">
        <v>2.1800000000000002</v>
      </c>
      <c r="BS52">
        <v>1.61</v>
      </c>
      <c r="BT52">
        <v>2.9202810000000001</v>
      </c>
      <c r="BU52">
        <v>1.341844</v>
      </c>
      <c r="BV52">
        <v>2.363054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1.9381029999999999</v>
      </c>
      <c r="CM52">
        <v>3.5116909999999999</v>
      </c>
      <c r="CN52">
        <v>3.5424669999999998</v>
      </c>
      <c r="CO52">
        <v>2.1469499999999999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79.785735000000017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188.59253899999999</v>
      </c>
      <c r="L53">
        <v>237.66800000000001</v>
      </c>
      <c r="M53">
        <v>94.319981999999996</v>
      </c>
      <c r="N53">
        <v>120.69</v>
      </c>
      <c r="O53">
        <v>126.52</v>
      </c>
      <c r="P53">
        <v>144.02676099999999</v>
      </c>
      <c r="Q53">
        <v>9.9722000000000008</v>
      </c>
      <c r="R53">
        <v>21.558599999999998</v>
      </c>
      <c r="S53">
        <v>13.2607</v>
      </c>
      <c r="T53">
        <v>0.75211499999999998</v>
      </c>
      <c r="U53">
        <v>348.97500000000002</v>
      </c>
      <c r="V53">
        <v>9.36</v>
      </c>
      <c r="W53">
        <v>20.8766</v>
      </c>
      <c r="X53">
        <v>85.709100000000007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35.936900999999999</v>
      </c>
      <c r="AF53">
        <v>8.7128630000000005</v>
      </c>
      <c r="AG53">
        <v>44.386682999999998</v>
      </c>
      <c r="AH53">
        <v>0</v>
      </c>
      <c r="AI53">
        <v>0</v>
      </c>
      <c r="AJ53">
        <v>0</v>
      </c>
      <c r="AK53">
        <v>59.301364999999997</v>
      </c>
      <c r="AL53">
        <v>53.451999999999998</v>
      </c>
      <c r="AM53">
        <v>17.179061999999998</v>
      </c>
      <c r="AN53">
        <v>1.0753569999999999</v>
      </c>
      <c r="AO53">
        <v>0</v>
      </c>
      <c r="AP53">
        <v>0</v>
      </c>
      <c r="AQ53">
        <v>0</v>
      </c>
      <c r="AR53">
        <v>50.231999999999999</v>
      </c>
      <c r="AS53">
        <v>34.647410000000001</v>
      </c>
      <c r="AT53">
        <v>11.250026999999999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79.785735000000017</v>
      </c>
      <c r="BA53">
        <f t="shared" si="1"/>
        <v>1831.3485999999998</v>
      </c>
      <c r="BB53">
        <v>50</v>
      </c>
      <c r="BD53">
        <v>7.86</v>
      </c>
      <c r="BE53">
        <v>1.94</v>
      </c>
      <c r="BF53">
        <v>3.03</v>
      </c>
      <c r="BG53">
        <v>1.85</v>
      </c>
      <c r="BH53">
        <v>6.22</v>
      </c>
      <c r="BI53">
        <v>0.85</v>
      </c>
      <c r="BJ53">
        <v>0.44</v>
      </c>
      <c r="BK53">
        <v>1.78</v>
      </c>
      <c r="BL53">
        <v>0.87</v>
      </c>
      <c r="BM53">
        <v>0.2</v>
      </c>
      <c r="BN53">
        <v>2.38</v>
      </c>
      <c r="BO53">
        <v>2.06</v>
      </c>
      <c r="BP53">
        <v>0.24</v>
      </c>
      <c r="BQ53">
        <v>1.99</v>
      </c>
      <c r="BR53">
        <v>2.1800000000000002</v>
      </c>
      <c r="BS53">
        <v>1.61</v>
      </c>
      <c r="BT53">
        <v>2.9202810000000001</v>
      </c>
      <c r="BU53">
        <v>1.341844</v>
      </c>
      <c r="BV53">
        <v>2.363054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1.9381029999999999</v>
      </c>
      <c r="CM53">
        <v>3.5116909999999999</v>
      </c>
      <c r="CN53">
        <v>3.5424669999999998</v>
      </c>
      <c r="CO53">
        <v>2.1469499999999999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79.785735000000017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188.59253899999999</v>
      </c>
      <c r="L54">
        <v>237.66800000000001</v>
      </c>
      <c r="M54">
        <v>94.319981999999996</v>
      </c>
      <c r="N54">
        <v>120.69</v>
      </c>
      <c r="O54">
        <v>126.52</v>
      </c>
      <c r="P54">
        <v>144.02676099999999</v>
      </c>
      <c r="Q54">
        <v>9.9722000000000008</v>
      </c>
      <c r="R54">
        <v>21.558599999999998</v>
      </c>
      <c r="S54">
        <v>13.2607</v>
      </c>
      <c r="T54">
        <v>0.75211499999999998</v>
      </c>
      <c r="U54">
        <v>348.97500000000002</v>
      </c>
      <c r="V54">
        <v>9.36</v>
      </c>
      <c r="W54">
        <v>20.8766</v>
      </c>
      <c r="X54">
        <v>85.709100000000007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35.936900999999999</v>
      </c>
      <c r="AF54">
        <v>8.7128630000000005</v>
      </c>
      <c r="AG54">
        <v>44.386682999999998</v>
      </c>
      <c r="AH54">
        <v>0</v>
      </c>
      <c r="AI54">
        <v>0</v>
      </c>
      <c r="AJ54">
        <v>0</v>
      </c>
      <c r="AK54">
        <v>59.301364999999997</v>
      </c>
      <c r="AL54">
        <v>53.451999999999998</v>
      </c>
      <c r="AM54">
        <v>17.179061999999998</v>
      </c>
      <c r="AN54">
        <v>1.0753569999999999</v>
      </c>
      <c r="AO54">
        <v>0</v>
      </c>
      <c r="AP54">
        <v>0</v>
      </c>
      <c r="AQ54">
        <v>0</v>
      </c>
      <c r="AR54">
        <v>50.231999999999999</v>
      </c>
      <c r="AS54">
        <v>34.647410000000001</v>
      </c>
      <c r="AT54">
        <v>11.250026999999999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79.715734999999995</v>
      </c>
      <c r="BA54">
        <f t="shared" si="1"/>
        <v>1831.2785999999999</v>
      </c>
      <c r="BB54">
        <v>51</v>
      </c>
      <c r="BD54">
        <v>7.86</v>
      </c>
      <c r="BE54">
        <v>1.94</v>
      </c>
      <c r="BF54">
        <v>3.03</v>
      </c>
      <c r="BG54">
        <v>1.85</v>
      </c>
      <c r="BH54">
        <v>6.22</v>
      </c>
      <c r="BI54">
        <v>0.79</v>
      </c>
      <c r="BJ54">
        <v>0.43</v>
      </c>
      <c r="BK54">
        <v>1.78</v>
      </c>
      <c r="BL54">
        <v>0.87</v>
      </c>
      <c r="BM54">
        <v>0.2</v>
      </c>
      <c r="BN54">
        <v>2.38</v>
      </c>
      <c r="BO54">
        <v>2.06</v>
      </c>
      <c r="BP54">
        <v>0.24</v>
      </c>
      <c r="BQ54">
        <v>1.99</v>
      </c>
      <c r="BR54">
        <v>2.1800000000000002</v>
      </c>
      <c r="BS54">
        <v>1.61</v>
      </c>
      <c r="BT54">
        <v>2.9202810000000001</v>
      </c>
      <c r="BU54">
        <v>1.341844</v>
      </c>
      <c r="BV54">
        <v>2.363054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1.9381029999999999</v>
      </c>
      <c r="CM54">
        <v>3.5116909999999999</v>
      </c>
      <c r="CN54">
        <v>3.5424669999999998</v>
      </c>
      <c r="CO54">
        <v>2.1469499999999999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79.715734999999995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188.433977</v>
      </c>
      <c r="L55">
        <v>237.66800000000001</v>
      </c>
      <c r="M55">
        <v>94.319981999999996</v>
      </c>
      <c r="N55">
        <v>120.69</v>
      </c>
      <c r="O55">
        <v>126.52</v>
      </c>
      <c r="P55">
        <v>144.02676099999999</v>
      </c>
      <c r="Q55">
        <v>11.365656</v>
      </c>
      <c r="R55">
        <v>11.260400000000001</v>
      </c>
      <c r="S55">
        <v>13.638745</v>
      </c>
      <c r="T55">
        <v>0.75211499999999998</v>
      </c>
      <c r="U55">
        <v>348.97500000000002</v>
      </c>
      <c r="V55">
        <v>3</v>
      </c>
      <c r="W55">
        <v>12.2</v>
      </c>
      <c r="X55">
        <v>85.709100000000007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35.936900999999999</v>
      </c>
      <c r="AF55">
        <v>8.7128630000000005</v>
      </c>
      <c r="AG55">
        <v>44.386682999999998</v>
      </c>
      <c r="AH55">
        <v>0</v>
      </c>
      <c r="AI55">
        <v>0</v>
      </c>
      <c r="AJ55">
        <v>0</v>
      </c>
      <c r="AK55">
        <v>59.301364999999997</v>
      </c>
      <c r="AL55">
        <v>53.451999999999998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50.231999999999999</v>
      </c>
      <c r="AS55">
        <v>34.647410000000001</v>
      </c>
      <c r="AT55">
        <v>11.250026999999999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79.715734999999995</v>
      </c>
      <c r="BA55">
        <f t="shared" si="1"/>
        <v>1807.5567389999999</v>
      </c>
      <c r="BB55">
        <v>52</v>
      </c>
      <c r="BD55">
        <v>7.86</v>
      </c>
      <c r="BE55">
        <v>1.94</v>
      </c>
      <c r="BF55">
        <v>3.03</v>
      </c>
      <c r="BG55">
        <v>1.85</v>
      </c>
      <c r="BH55">
        <v>6.22</v>
      </c>
      <c r="BI55">
        <v>0.79</v>
      </c>
      <c r="BJ55">
        <v>0.43</v>
      </c>
      <c r="BK55">
        <v>1.78</v>
      </c>
      <c r="BL55">
        <v>0.87</v>
      </c>
      <c r="BM55">
        <v>0.2</v>
      </c>
      <c r="BN55">
        <v>2.38</v>
      </c>
      <c r="BO55">
        <v>2.06</v>
      </c>
      <c r="BP55">
        <v>0.24</v>
      </c>
      <c r="BQ55">
        <v>1.99</v>
      </c>
      <c r="BR55">
        <v>2.1800000000000002</v>
      </c>
      <c r="BS55">
        <v>1.61</v>
      </c>
      <c r="BT55">
        <v>2.9202810000000001</v>
      </c>
      <c r="BU55">
        <v>1.341844</v>
      </c>
      <c r="BV55">
        <v>2.363054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1.9381029999999999</v>
      </c>
      <c r="CM55">
        <v>3.5116909999999999</v>
      </c>
      <c r="CN55">
        <v>3.5424669999999998</v>
      </c>
      <c r="CO55">
        <v>2.1469499999999999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79.715734999999995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188.42925700000001</v>
      </c>
      <c r="L56">
        <v>237.66800000000001</v>
      </c>
      <c r="M56">
        <v>94.319981999999996</v>
      </c>
      <c r="N56">
        <v>120.69</v>
      </c>
      <c r="O56">
        <v>126.52</v>
      </c>
      <c r="P56">
        <v>144.02676099999999</v>
      </c>
      <c r="Q56">
        <v>11.365656</v>
      </c>
      <c r="R56">
        <v>11.260400000000001</v>
      </c>
      <c r="S56">
        <v>13.638745</v>
      </c>
      <c r="T56">
        <v>0.75211499999999998</v>
      </c>
      <c r="U56">
        <v>348.97500000000002</v>
      </c>
      <c r="V56">
        <v>3</v>
      </c>
      <c r="W56">
        <v>12.2</v>
      </c>
      <c r="X56">
        <v>55.45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35.936900999999999</v>
      </c>
      <c r="AF56">
        <v>8.7128630000000005</v>
      </c>
      <c r="AG56">
        <v>44.386682999999998</v>
      </c>
      <c r="AH56">
        <v>0</v>
      </c>
      <c r="AI56">
        <v>0</v>
      </c>
      <c r="AJ56">
        <v>0</v>
      </c>
      <c r="AK56">
        <v>59.301364999999997</v>
      </c>
      <c r="AL56">
        <v>53.451999999999998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50.231999999999999</v>
      </c>
      <c r="AS56">
        <v>34.647410000000001</v>
      </c>
      <c r="AT56">
        <v>11.250026999999999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79.715734999999995</v>
      </c>
      <c r="BA56">
        <f t="shared" si="1"/>
        <v>1777.292919</v>
      </c>
      <c r="BB56">
        <v>53</v>
      </c>
      <c r="BD56">
        <v>7.86</v>
      </c>
      <c r="BE56">
        <v>1.94</v>
      </c>
      <c r="BF56">
        <v>3.03</v>
      </c>
      <c r="BG56">
        <v>1.85</v>
      </c>
      <c r="BH56">
        <v>6.22</v>
      </c>
      <c r="BI56">
        <v>0.79</v>
      </c>
      <c r="BJ56">
        <v>0.43</v>
      </c>
      <c r="BK56">
        <v>1.78</v>
      </c>
      <c r="BL56">
        <v>0.87</v>
      </c>
      <c r="BM56">
        <v>0.2</v>
      </c>
      <c r="BN56">
        <v>2.38</v>
      </c>
      <c r="BO56">
        <v>2.06</v>
      </c>
      <c r="BP56">
        <v>0.24</v>
      </c>
      <c r="BQ56">
        <v>1.99</v>
      </c>
      <c r="BR56">
        <v>2.1800000000000002</v>
      </c>
      <c r="BS56">
        <v>1.61</v>
      </c>
      <c r="BT56">
        <v>2.9202810000000001</v>
      </c>
      <c r="BU56">
        <v>1.341844</v>
      </c>
      <c r="BV56">
        <v>2.363054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1.9381029999999999</v>
      </c>
      <c r="CM56">
        <v>3.5116909999999999</v>
      </c>
      <c r="CN56">
        <v>3.5424669999999998</v>
      </c>
      <c r="CO56">
        <v>2.1469499999999999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79.715734999999995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188.59331499999999</v>
      </c>
      <c r="L57">
        <v>237.66800000000001</v>
      </c>
      <c r="M57">
        <v>94.319981999999996</v>
      </c>
      <c r="N57">
        <v>120.69</v>
      </c>
      <c r="O57">
        <v>126.52</v>
      </c>
      <c r="P57">
        <v>144.02676099999999</v>
      </c>
      <c r="Q57">
        <v>11.365656</v>
      </c>
      <c r="R57">
        <v>11.260400000000001</v>
      </c>
      <c r="S57">
        <v>13.638745</v>
      </c>
      <c r="T57">
        <v>0.75211499999999998</v>
      </c>
      <c r="U57">
        <v>348.97500000000002</v>
      </c>
      <c r="V57">
        <v>9.36</v>
      </c>
      <c r="W57">
        <v>20.8766</v>
      </c>
      <c r="X57">
        <v>85.759100000000004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35.936900999999999</v>
      </c>
      <c r="AF57">
        <v>8.7128630000000005</v>
      </c>
      <c r="AG57">
        <v>44.386682999999998</v>
      </c>
      <c r="AH57">
        <v>0</v>
      </c>
      <c r="AI57">
        <v>0</v>
      </c>
      <c r="AJ57">
        <v>0</v>
      </c>
      <c r="AK57">
        <v>59.301364999999997</v>
      </c>
      <c r="AL57">
        <v>53.451999999999998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52.991999999999997</v>
      </c>
      <c r="AS57">
        <v>34.647410000000001</v>
      </c>
      <c r="AT57">
        <v>11.250026999999999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79.715734999999995</v>
      </c>
      <c r="BA57">
        <f t="shared" si="1"/>
        <v>1825.5626769999997</v>
      </c>
      <c r="BB57">
        <v>54</v>
      </c>
      <c r="BD57">
        <v>7.86</v>
      </c>
      <c r="BE57">
        <v>1.94</v>
      </c>
      <c r="BF57">
        <v>3.03</v>
      </c>
      <c r="BG57">
        <v>1.85</v>
      </c>
      <c r="BH57">
        <v>6.22</v>
      </c>
      <c r="BI57">
        <v>0.79</v>
      </c>
      <c r="BJ57">
        <v>0.43</v>
      </c>
      <c r="BK57">
        <v>1.78</v>
      </c>
      <c r="BL57">
        <v>0.87</v>
      </c>
      <c r="BM57">
        <v>0.2</v>
      </c>
      <c r="BN57">
        <v>2.38</v>
      </c>
      <c r="BO57">
        <v>2.06</v>
      </c>
      <c r="BP57">
        <v>0.24</v>
      </c>
      <c r="BQ57">
        <v>1.99</v>
      </c>
      <c r="BR57">
        <v>2.1800000000000002</v>
      </c>
      <c r="BS57">
        <v>1.61</v>
      </c>
      <c r="BT57">
        <v>2.9202810000000001</v>
      </c>
      <c r="BU57">
        <v>1.341844</v>
      </c>
      <c r="BV57">
        <v>2.363054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1.9381029999999999</v>
      </c>
      <c r="CM57">
        <v>3.5116909999999999</v>
      </c>
      <c r="CN57">
        <v>3.5424669999999998</v>
      </c>
      <c r="CO57">
        <v>2.1469499999999999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79.715734999999995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188.59331499999999</v>
      </c>
      <c r="L58">
        <v>237.66800000000001</v>
      </c>
      <c r="M58">
        <v>94.319981999999996</v>
      </c>
      <c r="N58">
        <v>120.69</v>
      </c>
      <c r="O58">
        <v>126.52</v>
      </c>
      <c r="P58">
        <v>144.02676099999999</v>
      </c>
      <c r="Q58">
        <v>11.365656</v>
      </c>
      <c r="R58">
        <v>20.629891000000001</v>
      </c>
      <c r="S58">
        <v>13.638745</v>
      </c>
      <c r="T58">
        <v>0.75211499999999998</v>
      </c>
      <c r="U58">
        <v>348.97500000000002</v>
      </c>
      <c r="V58">
        <v>9.36</v>
      </c>
      <c r="W58">
        <v>20.8766</v>
      </c>
      <c r="X58">
        <v>85.759100000000004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35.936900999999999</v>
      </c>
      <c r="AF58">
        <v>8.7128630000000005</v>
      </c>
      <c r="AG58">
        <v>44.386682999999998</v>
      </c>
      <c r="AH58">
        <v>0</v>
      </c>
      <c r="AI58">
        <v>0</v>
      </c>
      <c r="AJ58">
        <v>0</v>
      </c>
      <c r="AK58">
        <v>59.301364999999997</v>
      </c>
      <c r="AL58">
        <v>53.451999999999998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52.991999999999997</v>
      </c>
      <c r="AS58">
        <v>34.647410000000001</v>
      </c>
      <c r="AT58">
        <v>11.250026999999999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79.715734999999995</v>
      </c>
      <c r="BA58">
        <f t="shared" si="1"/>
        <v>1834.9321679999998</v>
      </c>
      <c r="BB58">
        <v>55</v>
      </c>
      <c r="BD58">
        <v>7.86</v>
      </c>
      <c r="BE58">
        <v>1.94</v>
      </c>
      <c r="BF58">
        <v>3.03</v>
      </c>
      <c r="BG58">
        <v>1.85</v>
      </c>
      <c r="BH58">
        <v>6.22</v>
      </c>
      <c r="BI58">
        <v>0.79</v>
      </c>
      <c r="BJ58">
        <v>0.43</v>
      </c>
      <c r="BK58">
        <v>1.78</v>
      </c>
      <c r="BL58">
        <v>0.87</v>
      </c>
      <c r="BM58">
        <v>0.2</v>
      </c>
      <c r="BN58">
        <v>2.38</v>
      </c>
      <c r="BO58">
        <v>2.06</v>
      </c>
      <c r="BP58">
        <v>0.24</v>
      </c>
      <c r="BQ58">
        <v>1.99</v>
      </c>
      <c r="BR58">
        <v>2.1800000000000002</v>
      </c>
      <c r="BS58">
        <v>1.61</v>
      </c>
      <c r="BT58">
        <v>2.9202810000000001</v>
      </c>
      <c r="BU58">
        <v>1.341844</v>
      </c>
      <c r="BV58">
        <v>2.363054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1.9381029999999999</v>
      </c>
      <c r="CM58">
        <v>3.5116909999999999</v>
      </c>
      <c r="CN58">
        <v>3.5424669999999998</v>
      </c>
      <c r="CO58">
        <v>2.1469499999999999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79.715734999999995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186.13046800000001</v>
      </c>
      <c r="L59">
        <v>245.66800000000001</v>
      </c>
      <c r="M59">
        <v>94.319981999999996</v>
      </c>
      <c r="N59">
        <v>120.69</v>
      </c>
      <c r="O59">
        <v>126.52</v>
      </c>
      <c r="P59">
        <v>144.02676099999999</v>
      </c>
      <c r="Q59">
        <v>9.9722000000000008</v>
      </c>
      <c r="R59">
        <v>21.558599999999998</v>
      </c>
      <c r="S59">
        <v>13.2607</v>
      </c>
      <c r="T59">
        <v>0.64702800000000005</v>
      </c>
      <c r="U59">
        <v>348.97500000000002</v>
      </c>
      <c r="V59">
        <v>9.36</v>
      </c>
      <c r="W59">
        <v>20.726600000000001</v>
      </c>
      <c r="X59">
        <v>78.429100000000005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35.936900999999999</v>
      </c>
      <c r="AF59">
        <v>8.7128630000000005</v>
      </c>
      <c r="AG59">
        <v>44.386682999999998</v>
      </c>
      <c r="AH59">
        <v>0</v>
      </c>
      <c r="AI59">
        <v>0</v>
      </c>
      <c r="AJ59">
        <v>0</v>
      </c>
      <c r="AK59">
        <v>59.301364999999997</v>
      </c>
      <c r="AL59">
        <v>53.451999999999998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49.68</v>
      </c>
      <c r="AS59">
        <v>34.647410000000001</v>
      </c>
      <c r="AT59">
        <v>11.250026999999999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79.535734999999988</v>
      </c>
      <c r="BA59">
        <f t="shared" si="1"/>
        <v>1828.549442</v>
      </c>
      <c r="BB59">
        <v>56</v>
      </c>
      <c r="BD59">
        <v>7.86</v>
      </c>
      <c r="BE59">
        <v>1.94</v>
      </c>
      <c r="BF59">
        <v>3.03</v>
      </c>
      <c r="BG59">
        <v>1.85</v>
      </c>
      <c r="BH59">
        <v>6.22</v>
      </c>
      <c r="BI59">
        <v>0.79</v>
      </c>
      <c r="BJ59">
        <v>0.43</v>
      </c>
      <c r="BK59">
        <v>1.67</v>
      </c>
      <c r="BL59">
        <v>0.87</v>
      </c>
      <c r="BM59">
        <v>0.2</v>
      </c>
      <c r="BN59">
        <v>2.38</v>
      </c>
      <c r="BO59">
        <v>1.99</v>
      </c>
      <c r="BP59">
        <v>0.24</v>
      </c>
      <c r="BQ59">
        <v>1.99</v>
      </c>
      <c r="BR59">
        <v>2.1800000000000002</v>
      </c>
      <c r="BS59">
        <v>1.61</v>
      </c>
      <c r="BT59">
        <v>2.9202810000000001</v>
      </c>
      <c r="BU59">
        <v>1.341844</v>
      </c>
      <c r="BV59">
        <v>2.363054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1.9381029999999999</v>
      </c>
      <c r="CM59">
        <v>3.5116909999999999</v>
      </c>
      <c r="CN59">
        <v>3.5424669999999998</v>
      </c>
      <c r="CO59">
        <v>2.1469499999999999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79.535734999999988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186.13046800000001</v>
      </c>
      <c r="L60">
        <v>275.66800000000001</v>
      </c>
      <c r="M60">
        <v>94.319981999999996</v>
      </c>
      <c r="N60">
        <v>120.69</v>
      </c>
      <c r="O60">
        <v>126.52</v>
      </c>
      <c r="P60">
        <v>144.02676099999999</v>
      </c>
      <c r="Q60">
        <v>9.9722000000000008</v>
      </c>
      <c r="R60">
        <v>21.558599999999998</v>
      </c>
      <c r="S60">
        <v>13.2607</v>
      </c>
      <c r="T60">
        <v>0.64702800000000005</v>
      </c>
      <c r="U60">
        <v>348.97500000000002</v>
      </c>
      <c r="V60">
        <v>9.36</v>
      </c>
      <c r="W60">
        <v>20.726600000000001</v>
      </c>
      <c r="X60">
        <v>87.081761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35.936900999999999</v>
      </c>
      <c r="AF60">
        <v>8.7128630000000005</v>
      </c>
      <c r="AG60">
        <v>44.386682999999998</v>
      </c>
      <c r="AH60">
        <v>0</v>
      </c>
      <c r="AI60">
        <v>0</v>
      </c>
      <c r="AJ60">
        <v>0</v>
      </c>
      <c r="AK60">
        <v>59.301364999999997</v>
      </c>
      <c r="AL60">
        <v>53.451999999999998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49.68</v>
      </c>
      <c r="AS60">
        <v>34.647410000000001</v>
      </c>
      <c r="AT60">
        <v>11.250026999999999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79.535734999999988</v>
      </c>
      <c r="BA60">
        <f t="shared" si="1"/>
        <v>1867.2021029999999</v>
      </c>
      <c r="BB60">
        <v>57</v>
      </c>
      <c r="BD60">
        <v>7.86</v>
      </c>
      <c r="BE60">
        <v>1.94</v>
      </c>
      <c r="BF60">
        <v>3.03</v>
      </c>
      <c r="BG60">
        <v>1.85</v>
      </c>
      <c r="BH60">
        <v>6.22</v>
      </c>
      <c r="BI60">
        <v>0.79</v>
      </c>
      <c r="BJ60">
        <v>0.43</v>
      </c>
      <c r="BK60">
        <v>1.67</v>
      </c>
      <c r="BL60">
        <v>0.87</v>
      </c>
      <c r="BM60">
        <v>0.2</v>
      </c>
      <c r="BN60">
        <v>2.38</v>
      </c>
      <c r="BO60">
        <v>1.99</v>
      </c>
      <c r="BP60">
        <v>0.24</v>
      </c>
      <c r="BQ60">
        <v>1.99</v>
      </c>
      <c r="BR60">
        <v>2.1800000000000002</v>
      </c>
      <c r="BS60">
        <v>1.61</v>
      </c>
      <c r="BT60">
        <v>2.9202810000000001</v>
      </c>
      <c r="BU60">
        <v>1.341844</v>
      </c>
      <c r="BV60">
        <v>2.363054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1.9381029999999999</v>
      </c>
      <c r="CM60">
        <v>3.5116909999999999</v>
      </c>
      <c r="CN60">
        <v>3.5424669999999998</v>
      </c>
      <c r="CO60">
        <v>2.1469499999999999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79.535734999999988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185.738539</v>
      </c>
      <c r="L61">
        <v>305.66800000000001</v>
      </c>
      <c r="M61">
        <v>94.319981999999996</v>
      </c>
      <c r="N61">
        <v>120.69</v>
      </c>
      <c r="O61">
        <v>126.52</v>
      </c>
      <c r="P61">
        <v>144.02676099999999</v>
      </c>
      <c r="Q61">
        <v>9.9722000000000008</v>
      </c>
      <c r="R61">
        <v>21.558599999999998</v>
      </c>
      <c r="S61">
        <v>13.2607</v>
      </c>
      <c r="T61">
        <v>0.67700199999999999</v>
      </c>
      <c r="U61">
        <v>348.97500000000002</v>
      </c>
      <c r="V61">
        <v>9.36</v>
      </c>
      <c r="W61">
        <v>20.726600000000001</v>
      </c>
      <c r="X61">
        <v>128.76990000000001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53.860584000000003</v>
      </c>
      <c r="AF61">
        <v>8.7128630000000005</v>
      </c>
      <c r="AG61">
        <v>44.386682999999998</v>
      </c>
      <c r="AH61">
        <v>0</v>
      </c>
      <c r="AI61">
        <v>0</v>
      </c>
      <c r="AJ61">
        <v>0</v>
      </c>
      <c r="AK61">
        <v>59.301364999999997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49.68</v>
      </c>
      <c r="AS61">
        <v>34.647410000000001</v>
      </c>
      <c r="AT61">
        <v>11.250026999999999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79.48210499999999</v>
      </c>
      <c r="BA61">
        <f t="shared" si="1"/>
        <v>1956.3983400000002</v>
      </c>
      <c r="BB61">
        <v>58</v>
      </c>
      <c r="BD61">
        <v>7.86</v>
      </c>
      <c r="BE61">
        <v>1.94</v>
      </c>
      <c r="BF61">
        <v>3.03</v>
      </c>
      <c r="BG61">
        <v>1.85</v>
      </c>
      <c r="BH61">
        <v>6.22</v>
      </c>
      <c r="BI61">
        <v>0.79</v>
      </c>
      <c r="BJ61">
        <v>0.43</v>
      </c>
      <c r="BK61">
        <v>1.67</v>
      </c>
      <c r="BL61">
        <v>0.87</v>
      </c>
      <c r="BM61">
        <v>0.2</v>
      </c>
      <c r="BN61">
        <v>2.38</v>
      </c>
      <c r="BO61">
        <v>1.89</v>
      </c>
      <c r="BP61">
        <v>0.24</v>
      </c>
      <c r="BQ61">
        <v>1.99</v>
      </c>
      <c r="BR61">
        <v>2.1800000000000002</v>
      </c>
      <c r="BS61">
        <v>1.61</v>
      </c>
      <c r="BT61">
        <v>2.9666510000000001</v>
      </c>
      <c r="BU61">
        <v>1.341844</v>
      </c>
      <c r="BV61">
        <v>2.363054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1.9381029999999999</v>
      </c>
      <c r="CM61">
        <v>3.5116909999999999</v>
      </c>
      <c r="CN61">
        <v>3.5424669999999998</v>
      </c>
      <c r="CO61">
        <v>2.1469499999999999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79.48210499999999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185.738539</v>
      </c>
      <c r="L62">
        <v>345.66800000000001</v>
      </c>
      <c r="M62">
        <v>94.319981999999996</v>
      </c>
      <c r="N62">
        <v>120.69</v>
      </c>
      <c r="O62">
        <v>126.52</v>
      </c>
      <c r="P62">
        <v>144.02676099999999</v>
      </c>
      <c r="Q62">
        <v>9.9722000000000008</v>
      </c>
      <c r="R62">
        <v>21.558599999999998</v>
      </c>
      <c r="S62">
        <v>13.2607</v>
      </c>
      <c r="T62">
        <v>0.67700199999999999</v>
      </c>
      <c r="U62">
        <v>348.97500000000002</v>
      </c>
      <c r="V62">
        <v>9.36</v>
      </c>
      <c r="W62">
        <v>20.726600000000001</v>
      </c>
      <c r="X62">
        <v>128.76990000000001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53.860584000000003</v>
      </c>
      <c r="AF62">
        <v>8.7128630000000005</v>
      </c>
      <c r="AG62">
        <v>44.386682999999998</v>
      </c>
      <c r="AH62">
        <v>0</v>
      </c>
      <c r="AI62">
        <v>0</v>
      </c>
      <c r="AJ62">
        <v>0</v>
      </c>
      <c r="AK62">
        <v>59.301364999999997</v>
      </c>
      <c r="AL62">
        <v>53.451999999999998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49.68</v>
      </c>
      <c r="AS62">
        <v>34.647410000000001</v>
      </c>
      <c r="AT62">
        <v>11.250026999999999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79.414788000000016</v>
      </c>
      <c r="BA62">
        <f t="shared" si="1"/>
        <v>1996.3310230000002</v>
      </c>
      <c r="BB62">
        <v>59</v>
      </c>
      <c r="BD62">
        <v>7.86</v>
      </c>
      <c r="BE62">
        <v>1.94</v>
      </c>
      <c r="BF62">
        <v>3.03</v>
      </c>
      <c r="BG62">
        <v>1.85</v>
      </c>
      <c r="BH62">
        <v>6.22</v>
      </c>
      <c r="BI62">
        <v>0.74</v>
      </c>
      <c r="BJ62">
        <v>0.41</v>
      </c>
      <c r="BK62">
        <v>1.67</v>
      </c>
      <c r="BL62">
        <v>0.87</v>
      </c>
      <c r="BM62">
        <v>0.2</v>
      </c>
      <c r="BN62">
        <v>2.38</v>
      </c>
      <c r="BO62">
        <v>1.89</v>
      </c>
      <c r="BP62">
        <v>0.24</v>
      </c>
      <c r="BQ62">
        <v>1.99</v>
      </c>
      <c r="BR62">
        <v>2.1800000000000002</v>
      </c>
      <c r="BS62">
        <v>1.61</v>
      </c>
      <c r="BT62">
        <v>2.9693339999999999</v>
      </c>
      <c r="BU62">
        <v>1.341844</v>
      </c>
      <c r="BV62">
        <v>2.363054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1.9381029999999999</v>
      </c>
      <c r="CM62">
        <v>3.5116909999999999</v>
      </c>
      <c r="CN62">
        <v>3.5424669999999998</v>
      </c>
      <c r="CO62">
        <v>2.1469499999999999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79.414788000000016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185.738539</v>
      </c>
      <c r="L63">
        <v>375.66800000000001</v>
      </c>
      <c r="M63">
        <v>94.319981999999996</v>
      </c>
      <c r="N63">
        <v>120.69</v>
      </c>
      <c r="O63">
        <v>126.52</v>
      </c>
      <c r="P63">
        <v>144.02676099999999</v>
      </c>
      <c r="Q63">
        <v>9.9722000000000008</v>
      </c>
      <c r="R63">
        <v>28.467400000000001</v>
      </c>
      <c r="S63">
        <v>13.2607</v>
      </c>
      <c r="T63">
        <v>0.67700199999999999</v>
      </c>
      <c r="U63">
        <v>348.97500000000002</v>
      </c>
      <c r="V63">
        <v>20.038561000000001</v>
      </c>
      <c r="W63">
        <v>24.450682</v>
      </c>
      <c r="X63">
        <v>145.53860399999999</v>
      </c>
      <c r="Y63">
        <v>0</v>
      </c>
      <c r="Z63">
        <v>13.1076</v>
      </c>
      <c r="AA63">
        <v>0</v>
      </c>
      <c r="AB63">
        <v>14.42728</v>
      </c>
      <c r="AC63">
        <v>10.55926</v>
      </c>
      <c r="AD63">
        <v>0</v>
      </c>
      <c r="AE63">
        <v>53.905351000000003</v>
      </c>
      <c r="AF63">
        <v>8.7128630000000005</v>
      </c>
      <c r="AG63">
        <v>44.386682999999998</v>
      </c>
      <c r="AH63">
        <v>0</v>
      </c>
      <c r="AI63">
        <v>0</v>
      </c>
      <c r="AJ63">
        <v>0</v>
      </c>
      <c r="AK63">
        <v>59.301364999999997</v>
      </c>
      <c r="AL63">
        <v>53.451999999999998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9.7503119999999992</v>
      </c>
      <c r="AR63">
        <v>49.68</v>
      </c>
      <c r="AS63">
        <v>35.652698999999998</v>
      </c>
      <c r="AT63">
        <v>11.250026999999999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79.414788000000016</v>
      </c>
      <c r="BA63">
        <f t="shared" si="1"/>
        <v>2100.1980779999999</v>
      </c>
      <c r="BB63">
        <v>60</v>
      </c>
      <c r="BD63">
        <v>7.86</v>
      </c>
      <c r="BE63">
        <v>1.94</v>
      </c>
      <c r="BF63">
        <v>3.03</v>
      </c>
      <c r="BG63">
        <v>1.85</v>
      </c>
      <c r="BH63">
        <v>6.22</v>
      </c>
      <c r="BI63">
        <v>0.74</v>
      </c>
      <c r="BJ63">
        <v>0.41</v>
      </c>
      <c r="BK63">
        <v>1.67</v>
      </c>
      <c r="BL63">
        <v>0.87</v>
      </c>
      <c r="BM63">
        <v>0.2</v>
      </c>
      <c r="BN63">
        <v>2.38</v>
      </c>
      <c r="BO63">
        <v>1.89</v>
      </c>
      <c r="BP63">
        <v>0.24</v>
      </c>
      <c r="BQ63">
        <v>1.99</v>
      </c>
      <c r="BR63">
        <v>2.1800000000000002</v>
      </c>
      <c r="BS63">
        <v>1.61</v>
      </c>
      <c r="BT63">
        <v>2.9693339999999999</v>
      </c>
      <c r="BU63">
        <v>1.341844</v>
      </c>
      <c r="BV63">
        <v>2.363054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1.9381029999999999</v>
      </c>
      <c r="CM63">
        <v>3.5116909999999999</v>
      </c>
      <c r="CN63">
        <v>3.5424669999999998</v>
      </c>
      <c r="CO63">
        <v>2.1469499999999999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79.414788000000016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185.9512</v>
      </c>
      <c r="L64">
        <v>395.66800000000001</v>
      </c>
      <c r="M64">
        <v>94.319981999999996</v>
      </c>
      <c r="N64">
        <v>120.69</v>
      </c>
      <c r="O64">
        <v>126.52</v>
      </c>
      <c r="P64">
        <v>144.02676099999999</v>
      </c>
      <c r="Q64">
        <v>9.9722000000000008</v>
      </c>
      <c r="R64">
        <v>36.722799999999999</v>
      </c>
      <c r="S64">
        <v>13.2607</v>
      </c>
      <c r="T64">
        <v>0.67700199999999999</v>
      </c>
      <c r="U64">
        <v>348.97500000000002</v>
      </c>
      <c r="V64">
        <v>20.73</v>
      </c>
      <c r="W64">
        <v>34.357216999999999</v>
      </c>
      <c r="X64">
        <v>147.515625</v>
      </c>
      <c r="Y64">
        <v>0</v>
      </c>
      <c r="Z64">
        <v>13.1076</v>
      </c>
      <c r="AA64">
        <v>0</v>
      </c>
      <c r="AB64">
        <v>14.42728</v>
      </c>
      <c r="AC64">
        <v>10.55926</v>
      </c>
      <c r="AD64">
        <v>0</v>
      </c>
      <c r="AE64">
        <v>53.905351000000003</v>
      </c>
      <c r="AF64">
        <v>8.7128630000000005</v>
      </c>
      <c r="AG64">
        <v>44.386682999999998</v>
      </c>
      <c r="AH64">
        <v>0</v>
      </c>
      <c r="AI64">
        <v>0</v>
      </c>
      <c r="AJ64">
        <v>0</v>
      </c>
      <c r="AK64">
        <v>59.301364999999997</v>
      </c>
      <c r="AL64">
        <v>53.451999999999998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20.489785000000001</v>
      </c>
      <c r="AR64">
        <v>49.68</v>
      </c>
      <c r="AS64">
        <v>35.652698999999998</v>
      </c>
      <c r="AT64">
        <v>11.250026999999999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79.414788000000016</v>
      </c>
      <c r="BA64">
        <f t="shared" si="1"/>
        <v>2151.9806070000004</v>
      </c>
      <c r="BB64">
        <v>61</v>
      </c>
      <c r="BD64">
        <v>7.86</v>
      </c>
      <c r="BE64">
        <v>1.94</v>
      </c>
      <c r="BF64">
        <v>3.03</v>
      </c>
      <c r="BG64">
        <v>1.85</v>
      </c>
      <c r="BH64">
        <v>6.22</v>
      </c>
      <c r="BI64">
        <v>0.74</v>
      </c>
      <c r="BJ64">
        <v>0.41</v>
      </c>
      <c r="BK64">
        <v>1.67</v>
      </c>
      <c r="BL64">
        <v>0.87</v>
      </c>
      <c r="BM64">
        <v>0.2</v>
      </c>
      <c r="BN64">
        <v>2.38</v>
      </c>
      <c r="BO64">
        <v>1.89</v>
      </c>
      <c r="BP64">
        <v>0.24</v>
      </c>
      <c r="BQ64">
        <v>1.99</v>
      </c>
      <c r="BR64">
        <v>2.1800000000000002</v>
      </c>
      <c r="BS64">
        <v>1.61</v>
      </c>
      <c r="BT64">
        <v>2.9693339999999999</v>
      </c>
      <c r="BU64">
        <v>1.341844</v>
      </c>
      <c r="BV64">
        <v>2.363054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1.9381029999999999</v>
      </c>
      <c r="CM64">
        <v>3.5116909999999999</v>
      </c>
      <c r="CN64">
        <v>3.5424669999999998</v>
      </c>
      <c r="CO64">
        <v>2.1469499999999999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0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79.414788000000016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189.21444199999999</v>
      </c>
      <c r="L65">
        <v>396.66800000000001</v>
      </c>
      <c r="M65">
        <v>94.319981999999996</v>
      </c>
      <c r="N65">
        <v>120.69</v>
      </c>
      <c r="O65">
        <v>126.52</v>
      </c>
      <c r="P65">
        <v>144.02676099999999</v>
      </c>
      <c r="Q65">
        <v>11.972200000000001</v>
      </c>
      <c r="R65">
        <v>40.735700000000001</v>
      </c>
      <c r="S65">
        <v>13.2607</v>
      </c>
      <c r="T65">
        <v>1.4276059999999999</v>
      </c>
      <c r="U65">
        <v>348.97500000000002</v>
      </c>
      <c r="V65">
        <v>20.73</v>
      </c>
      <c r="W65">
        <v>34.440800000000003</v>
      </c>
      <c r="X65">
        <v>147.515625</v>
      </c>
      <c r="Y65">
        <v>0</v>
      </c>
      <c r="Z65">
        <v>13.1076</v>
      </c>
      <c r="AA65">
        <v>0</v>
      </c>
      <c r="AB65">
        <v>29.001777000000001</v>
      </c>
      <c r="AC65">
        <v>21.118518000000002</v>
      </c>
      <c r="AD65">
        <v>0</v>
      </c>
      <c r="AE65">
        <v>53.905351000000003</v>
      </c>
      <c r="AF65">
        <v>8.7128630000000005</v>
      </c>
      <c r="AG65">
        <v>44.386682999999998</v>
      </c>
      <c r="AH65">
        <v>20.475525999999999</v>
      </c>
      <c r="AI65">
        <v>0</v>
      </c>
      <c r="AJ65">
        <v>0</v>
      </c>
      <c r="AK65">
        <v>59.301364999999997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</v>
      </c>
      <c r="AQ65">
        <v>29.250934000000001</v>
      </c>
      <c r="AR65">
        <v>49.68</v>
      </c>
      <c r="AS65">
        <v>35.652698999999998</v>
      </c>
      <c r="AT65">
        <v>11.250026999999999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79.414788000000016</v>
      </c>
      <c r="BA65">
        <f t="shared" si="1"/>
        <v>2217.461366</v>
      </c>
      <c r="BB65">
        <v>62</v>
      </c>
      <c r="BD65">
        <v>7.86</v>
      </c>
      <c r="BE65">
        <v>1.94</v>
      </c>
      <c r="BF65">
        <v>3.03</v>
      </c>
      <c r="BG65">
        <v>1.85</v>
      </c>
      <c r="BH65">
        <v>6.22</v>
      </c>
      <c r="BI65">
        <v>0.74</v>
      </c>
      <c r="BJ65">
        <v>0.41</v>
      </c>
      <c r="BK65">
        <v>1.67</v>
      </c>
      <c r="BL65">
        <v>0.87</v>
      </c>
      <c r="BM65">
        <v>0.2</v>
      </c>
      <c r="BN65">
        <v>2.38</v>
      </c>
      <c r="BO65">
        <v>1.89</v>
      </c>
      <c r="BP65">
        <v>0.24</v>
      </c>
      <c r="BQ65">
        <v>1.99</v>
      </c>
      <c r="BR65">
        <v>2.1800000000000002</v>
      </c>
      <c r="BS65">
        <v>1.61</v>
      </c>
      <c r="BT65">
        <v>2.9693339999999999</v>
      </c>
      <c r="BU65">
        <v>1.341844</v>
      </c>
      <c r="BV65">
        <v>2.363054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1.9381029999999999</v>
      </c>
      <c r="CM65">
        <v>3.5116909999999999</v>
      </c>
      <c r="CN65">
        <v>3.5424669999999998</v>
      </c>
      <c r="CO65">
        <v>2.1469499999999999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0.39574100000000001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79.414788000000016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189.21444199999999</v>
      </c>
      <c r="L66">
        <v>396.66800000000001</v>
      </c>
      <c r="M66">
        <v>94.319981999999996</v>
      </c>
      <c r="N66">
        <v>120.69</v>
      </c>
      <c r="O66">
        <v>126.52</v>
      </c>
      <c r="P66">
        <v>144.02676099999999</v>
      </c>
      <c r="Q66">
        <v>10.972200000000001</v>
      </c>
      <c r="R66">
        <v>40.735700000000001</v>
      </c>
      <c r="S66">
        <v>13.2607</v>
      </c>
      <c r="T66">
        <v>1.4276059999999999</v>
      </c>
      <c r="U66">
        <v>348.97500000000002</v>
      </c>
      <c r="V66">
        <v>20.73</v>
      </c>
      <c r="W66">
        <v>34.440800000000003</v>
      </c>
      <c r="X66">
        <v>147.515625</v>
      </c>
      <c r="Y66">
        <v>0</v>
      </c>
      <c r="Z66">
        <v>13.1076</v>
      </c>
      <c r="AA66">
        <v>0</v>
      </c>
      <c r="AB66">
        <v>29.001777000000001</v>
      </c>
      <c r="AC66">
        <v>21.118518000000002</v>
      </c>
      <c r="AD66">
        <v>0</v>
      </c>
      <c r="AE66">
        <v>53.905351000000003</v>
      </c>
      <c r="AF66">
        <v>8.7128630000000005</v>
      </c>
      <c r="AG66">
        <v>44.386682999999998</v>
      </c>
      <c r="AH66">
        <v>20.475525999999999</v>
      </c>
      <c r="AI66">
        <v>3.4724400000000002</v>
      </c>
      <c r="AJ66">
        <v>0</v>
      </c>
      <c r="AK66">
        <v>59.301364999999997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29.250934000000001</v>
      </c>
      <c r="AR66">
        <v>49.68</v>
      </c>
      <c r="AS66">
        <v>35.652698999999998</v>
      </c>
      <c r="AT66">
        <v>11.250026999999999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79.414788000000016</v>
      </c>
      <c r="BA66">
        <f t="shared" si="1"/>
        <v>2219.933806</v>
      </c>
      <c r="BB66">
        <v>63</v>
      </c>
      <c r="BD66">
        <v>7.86</v>
      </c>
      <c r="BE66">
        <v>1.94</v>
      </c>
      <c r="BF66">
        <v>3.03</v>
      </c>
      <c r="BG66">
        <v>1.85</v>
      </c>
      <c r="BH66">
        <v>6.22</v>
      </c>
      <c r="BI66">
        <v>0.74</v>
      </c>
      <c r="BJ66">
        <v>0.41</v>
      </c>
      <c r="BK66">
        <v>1.67</v>
      </c>
      <c r="BL66">
        <v>0.87</v>
      </c>
      <c r="BM66">
        <v>0.2</v>
      </c>
      <c r="BN66">
        <v>2.38</v>
      </c>
      <c r="BO66">
        <v>1.89</v>
      </c>
      <c r="BP66">
        <v>0.24</v>
      </c>
      <c r="BQ66">
        <v>1.99</v>
      </c>
      <c r="BR66">
        <v>2.1800000000000002</v>
      </c>
      <c r="BS66">
        <v>1.61</v>
      </c>
      <c r="BT66">
        <v>2.9693339999999999</v>
      </c>
      <c r="BU66">
        <v>1.341844</v>
      </c>
      <c r="BV66">
        <v>2.363054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1.9381029999999999</v>
      </c>
      <c r="CM66">
        <v>3.5116909999999999</v>
      </c>
      <c r="CN66">
        <v>3.5424669999999998</v>
      </c>
      <c r="CO66">
        <v>2.1469499999999999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0.39574100000000001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79.414788000000016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225.49529999999999</v>
      </c>
      <c r="L67">
        <v>415.75709999999998</v>
      </c>
      <c r="M67">
        <v>94.319981999999996</v>
      </c>
      <c r="N67">
        <v>120.69</v>
      </c>
      <c r="O67">
        <v>126.52</v>
      </c>
      <c r="P67">
        <v>144.02676099999999</v>
      </c>
      <c r="Q67">
        <v>14.964</v>
      </c>
      <c r="R67">
        <v>40.735700000000001</v>
      </c>
      <c r="S67">
        <v>19.171600000000002</v>
      </c>
      <c r="T67">
        <v>1.4276059999999999</v>
      </c>
      <c r="U67">
        <v>348.97500000000002</v>
      </c>
      <c r="V67">
        <v>20.73</v>
      </c>
      <c r="W67">
        <v>34.440800000000003</v>
      </c>
      <c r="X67">
        <v>147.515625</v>
      </c>
      <c r="Y67">
        <v>0</v>
      </c>
      <c r="Z67">
        <v>13.1076</v>
      </c>
      <c r="AA67">
        <v>0</v>
      </c>
      <c r="AB67">
        <v>29.001777000000001</v>
      </c>
      <c r="AC67">
        <v>21.118518000000002</v>
      </c>
      <c r="AD67">
        <v>8.6218570000000003</v>
      </c>
      <c r="AE67">
        <v>53.905351000000003</v>
      </c>
      <c r="AF67">
        <v>8.7128630000000005</v>
      </c>
      <c r="AG67">
        <v>44.386682999999998</v>
      </c>
      <c r="AH67">
        <v>20.475525999999999</v>
      </c>
      <c r="AI67">
        <v>3.4724400000000002</v>
      </c>
      <c r="AJ67">
        <v>0</v>
      </c>
      <c r="AK67">
        <v>59.301364999999997</v>
      </c>
      <c r="AL67">
        <v>53.451999999999998</v>
      </c>
      <c r="AM67">
        <v>17.179061999999998</v>
      </c>
      <c r="AN67">
        <v>1.0753569999999999</v>
      </c>
      <c r="AO67">
        <v>0</v>
      </c>
      <c r="AP67">
        <v>6.4050000000000002</v>
      </c>
      <c r="AQ67">
        <v>29.250934000000001</v>
      </c>
      <c r="AR67">
        <v>49.68</v>
      </c>
      <c r="AS67">
        <v>34.647410000000001</v>
      </c>
      <c r="AT67">
        <v>11.250026999999999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79.414788000000016</v>
      </c>
      <c r="BA67">
        <f t="shared" si="1"/>
        <v>2299.2280320000004</v>
      </c>
      <c r="BB67">
        <v>64</v>
      </c>
      <c r="BD67">
        <v>7.86</v>
      </c>
      <c r="BE67">
        <v>1.94</v>
      </c>
      <c r="BF67">
        <v>3.03</v>
      </c>
      <c r="BG67">
        <v>1.85</v>
      </c>
      <c r="BH67">
        <v>6.22</v>
      </c>
      <c r="BI67">
        <v>0.74</v>
      </c>
      <c r="BJ67">
        <v>0.41</v>
      </c>
      <c r="BK67">
        <v>1.67</v>
      </c>
      <c r="BL67">
        <v>0.87</v>
      </c>
      <c r="BM67">
        <v>0.2</v>
      </c>
      <c r="BN67">
        <v>2.38</v>
      </c>
      <c r="BO67">
        <v>1.89</v>
      </c>
      <c r="BP67">
        <v>0.24</v>
      </c>
      <c r="BQ67">
        <v>1.99</v>
      </c>
      <c r="BR67">
        <v>2.1800000000000002</v>
      </c>
      <c r="BS67">
        <v>1.61</v>
      </c>
      <c r="BT67">
        <v>2.9693339999999999</v>
      </c>
      <c r="BU67">
        <v>1.341844</v>
      </c>
      <c r="BV67">
        <v>2.363054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1.9381029999999999</v>
      </c>
      <c r="CM67">
        <v>3.5116909999999999</v>
      </c>
      <c r="CN67">
        <v>3.5424669999999998</v>
      </c>
      <c r="CO67">
        <v>2.1469499999999999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0.39574100000000001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79.414788000000016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285.49529999999999</v>
      </c>
      <c r="L68">
        <v>415.75709999999998</v>
      </c>
      <c r="M68">
        <v>94.319981999999996</v>
      </c>
      <c r="N68">
        <v>120.69</v>
      </c>
      <c r="O68">
        <v>126.52</v>
      </c>
      <c r="P68">
        <v>144.02676099999999</v>
      </c>
      <c r="Q68">
        <v>14.964</v>
      </c>
      <c r="R68">
        <v>40.735700000000001</v>
      </c>
      <c r="S68">
        <v>19.171600000000002</v>
      </c>
      <c r="T68">
        <v>1.4276059999999999</v>
      </c>
      <c r="U68">
        <v>348.97500000000002</v>
      </c>
      <c r="V68">
        <v>20.73</v>
      </c>
      <c r="W68">
        <v>34.440800000000003</v>
      </c>
      <c r="X68">
        <v>147.515625</v>
      </c>
      <c r="Y68">
        <v>0</v>
      </c>
      <c r="Z68">
        <v>13.1076</v>
      </c>
      <c r="AA68">
        <v>0</v>
      </c>
      <c r="AB68">
        <v>29.001777000000001</v>
      </c>
      <c r="AC68">
        <v>21.118518000000002</v>
      </c>
      <c r="AD68">
        <v>8.6218570000000003</v>
      </c>
      <c r="AE68">
        <v>53.905351000000003</v>
      </c>
      <c r="AF68">
        <v>8.7128630000000005</v>
      </c>
      <c r="AG68">
        <v>44.386682999999998</v>
      </c>
      <c r="AH68">
        <v>20.475525999999999</v>
      </c>
      <c r="AI68">
        <v>3.4724400000000002</v>
      </c>
      <c r="AJ68">
        <v>0</v>
      </c>
      <c r="AK68">
        <v>59.301364999999997</v>
      </c>
      <c r="AL68">
        <v>53.451999999999998</v>
      </c>
      <c r="AM68">
        <v>17.179061999999998</v>
      </c>
      <c r="AN68">
        <v>1.0753569999999999</v>
      </c>
      <c r="AO68">
        <v>0</v>
      </c>
      <c r="AP68">
        <v>6.4050000000000002</v>
      </c>
      <c r="AQ68">
        <v>29.250934000000001</v>
      </c>
      <c r="AR68">
        <v>52.991999999999997</v>
      </c>
      <c r="AS68">
        <v>34.647410000000001</v>
      </c>
      <c r="AT68">
        <v>11.250026999999999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79.414788000000016</v>
      </c>
      <c r="BA68">
        <f t="shared" ref="BA68:BA99" si="4">SUM(B68:AZ68)</f>
        <v>2362.5400320000008</v>
      </c>
      <c r="BB68">
        <v>65</v>
      </c>
      <c r="BD68">
        <v>7.86</v>
      </c>
      <c r="BE68">
        <v>1.94</v>
      </c>
      <c r="BF68">
        <v>3.03</v>
      </c>
      <c r="BG68">
        <v>1.85</v>
      </c>
      <c r="BH68">
        <v>6.22</v>
      </c>
      <c r="BI68">
        <v>0.74</v>
      </c>
      <c r="BJ68">
        <v>0.41</v>
      </c>
      <c r="BK68">
        <v>1.67</v>
      </c>
      <c r="BL68">
        <v>0.87</v>
      </c>
      <c r="BM68">
        <v>0.2</v>
      </c>
      <c r="BN68">
        <v>2.38</v>
      </c>
      <c r="BO68">
        <v>1.89</v>
      </c>
      <c r="BP68">
        <v>0.24</v>
      </c>
      <c r="BQ68">
        <v>1.99</v>
      </c>
      <c r="BR68">
        <v>2.1800000000000002</v>
      </c>
      <c r="BS68">
        <v>1.61</v>
      </c>
      <c r="BT68">
        <v>2.9693339999999999</v>
      </c>
      <c r="BU68">
        <v>1.341844</v>
      </c>
      <c r="BV68">
        <v>2.363054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1.9381029999999999</v>
      </c>
      <c r="CM68">
        <v>3.5116909999999999</v>
      </c>
      <c r="CN68">
        <v>3.5424669999999998</v>
      </c>
      <c r="CO68">
        <v>2.1469499999999999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0.39574100000000001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79.414788000000016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300.69130000000001</v>
      </c>
      <c r="L69">
        <v>449.323891</v>
      </c>
      <c r="M69">
        <v>94.319981999999996</v>
      </c>
      <c r="N69">
        <v>120.69</v>
      </c>
      <c r="O69">
        <v>126.52</v>
      </c>
      <c r="P69">
        <v>144.02676099999999</v>
      </c>
      <c r="Q69">
        <v>15.034000000000001</v>
      </c>
      <c r="R69">
        <v>40.735700000000001</v>
      </c>
      <c r="S69">
        <v>19.281600000000001</v>
      </c>
      <c r="T69">
        <v>1.4276059999999999</v>
      </c>
      <c r="U69">
        <v>348.97500000000002</v>
      </c>
      <c r="V69">
        <v>20.73</v>
      </c>
      <c r="W69">
        <v>32.777999999999999</v>
      </c>
      <c r="X69">
        <v>147.515625</v>
      </c>
      <c r="Y69">
        <v>0</v>
      </c>
      <c r="Z69">
        <v>13.1076</v>
      </c>
      <c r="AA69">
        <v>0</v>
      </c>
      <c r="AB69">
        <v>29.001777000000001</v>
      </c>
      <c r="AC69">
        <v>21.118518000000002</v>
      </c>
      <c r="AD69">
        <v>8.6218570000000003</v>
      </c>
      <c r="AE69">
        <v>53.905351000000003</v>
      </c>
      <c r="AF69">
        <v>8.7128630000000005</v>
      </c>
      <c r="AG69">
        <v>44.386682999999998</v>
      </c>
      <c r="AH69">
        <v>20.475525999999999</v>
      </c>
      <c r="AI69">
        <v>3.4724400000000002</v>
      </c>
      <c r="AJ69">
        <v>0</v>
      </c>
      <c r="AK69">
        <v>59.301364999999997</v>
      </c>
      <c r="AL69">
        <v>53.451999999999998</v>
      </c>
      <c r="AM69">
        <v>17.179061999999998</v>
      </c>
      <c r="AN69">
        <v>1.0753569999999999</v>
      </c>
      <c r="AO69">
        <v>0</v>
      </c>
      <c r="AP69">
        <v>6.0206999999999997</v>
      </c>
      <c r="AQ69">
        <v>29.250934000000001</v>
      </c>
      <c r="AR69">
        <v>52.991999999999997</v>
      </c>
      <c r="AS69">
        <v>34.647410000000001</v>
      </c>
      <c r="AT69">
        <v>11.250026999999999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79.403998000000001</v>
      </c>
      <c r="BA69">
        <f t="shared" si="4"/>
        <v>2409.4249330000011</v>
      </c>
      <c r="BB69">
        <v>66</v>
      </c>
      <c r="BD69">
        <v>7.86</v>
      </c>
      <c r="BE69">
        <v>1.94</v>
      </c>
      <c r="BF69">
        <v>3.03</v>
      </c>
      <c r="BG69">
        <v>1.85</v>
      </c>
      <c r="BH69">
        <v>6.22</v>
      </c>
      <c r="BI69">
        <v>0.74</v>
      </c>
      <c r="BJ69">
        <v>0.41</v>
      </c>
      <c r="BK69">
        <v>1.67</v>
      </c>
      <c r="BL69">
        <v>0.87</v>
      </c>
      <c r="BM69">
        <v>0.2</v>
      </c>
      <c r="BN69">
        <v>2.38</v>
      </c>
      <c r="BO69">
        <v>1.89</v>
      </c>
      <c r="BP69">
        <v>0.24</v>
      </c>
      <c r="BQ69">
        <v>1.99</v>
      </c>
      <c r="BR69">
        <v>2.1800000000000002</v>
      </c>
      <c r="BS69">
        <v>1.61</v>
      </c>
      <c r="BT69">
        <v>2.9693339999999999</v>
      </c>
      <c r="BU69">
        <v>1.341844</v>
      </c>
      <c r="BV69">
        <v>2.3522639999999999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1.9381029999999999</v>
      </c>
      <c r="CM69">
        <v>3.5116909999999999</v>
      </c>
      <c r="CN69">
        <v>3.5424669999999998</v>
      </c>
      <c r="CO69">
        <v>2.1469499999999999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</v>
      </c>
      <c r="CV69">
        <v>0.39574100000000001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79.403998000000001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300.69130000000001</v>
      </c>
      <c r="L70">
        <v>454.267357</v>
      </c>
      <c r="M70">
        <v>94.319981999999996</v>
      </c>
      <c r="N70">
        <v>120.69</v>
      </c>
      <c r="O70">
        <v>126.52</v>
      </c>
      <c r="P70">
        <v>144.02676099999999</v>
      </c>
      <c r="Q70">
        <v>15.034000000000001</v>
      </c>
      <c r="R70">
        <v>40.735700000000001</v>
      </c>
      <c r="S70">
        <v>19.281600000000001</v>
      </c>
      <c r="T70">
        <v>1.4276059999999999</v>
      </c>
      <c r="U70">
        <v>348.97500000000002</v>
      </c>
      <c r="V70">
        <v>20.73</v>
      </c>
      <c r="W70">
        <v>32.777999999999999</v>
      </c>
      <c r="X70">
        <v>147.515625</v>
      </c>
      <c r="Y70">
        <v>0</v>
      </c>
      <c r="Z70">
        <v>13.1076</v>
      </c>
      <c r="AA70">
        <v>0</v>
      </c>
      <c r="AB70">
        <v>29.001777000000001</v>
      </c>
      <c r="AC70">
        <v>21.118518000000002</v>
      </c>
      <c r="AD70">
        <v>8.6218570000000003</v>
      </c>
      <c r="AE70">
        <v>53.905351000000003</v>
      </c>
      <c r="AF70">
        <v>8.7128630000000005</v>
      </c>
      <c r="AG70">
        <v>44.386682999999998</v>
      </c>
      <c r="AH70">
        <v>20.475525999999999</v>
      </c>
      <c r="AI70">
        <v>3.4724400000000002</v>
      </c>
      <c r="AJ70">
        <v>0</v>
      </c>
      <c r="AK70">
        <v>59.301364999999997</v>
      </c>
      <c r="AL70">
        <v>53.451999999999998</v>
      </c>
      <c r="AM70">
        <v>17.179061999999998</v>
      </c>
      <c r="AN70">
        <v>1.0753569999999999</v>
      </c>
      <c r="AO70">
        <v>0</v>
      </c>
      <c r="AP70">
        <v>6.0206999999999997</v>
      </c>
      <c r="AQ70">
        <v>29.250934000000001</v>
      </c>
      <c r="AR70">
        <v>49.68</v>
      </c>
      <c r="AS70">
        <v>34.647410000000001</v>
      </c>
      <c r="AT70">
        <v>11.250026999999999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79.403998000000001</v>
      </c>
      <c r="BA70">
        <f t="shared" si="4"/>
        <v>2411.0563990000001</v>
      </c>
      <c r="BB70">
        <v>67</v>
      </c>
      <c r="BD70">
        <v>7.86</v>
      </c>
      <c r="BE70">
        <v>1.94</v>
      </c>
      <c r="BF70">
        <v>3.03</v>
      </c>
      <c r="BG70">
        <v>1.85</v>
      </c>
      <c r="BH70">
        <v>6.22</v>
      </c>
      <c r="BI70">
        <v>0.74</v>
      </c>
      <c r="BJ70">
        <v>0.41</v>
      </c>
      <c r="BK70">
        <v>1.67</v>
      </c>
      <c r="BL70">
        <v>0.87</v>
      </c>
      <c r="BM70">
        <v>0.2</v>
      </c>
      <c r="BN70">
        <v>2.38</v>
      </c>
      <c r="BO70">
        <v>1.89</v>
      </c>
      <c r="BP70">
        <v>0.24</v>
      </c>
      <c r="BQ70">
        <v>1.99</v>
      </c>
      <c r="BR70">
        <v>2.1800000000000002</v>
      </c>
      <c r="BS70">
        <v>1.61</v>
      </c>
      <c r="BT70">
        <v>2.9693339999999999</v>
      </c>
      <c r="BU70">
        <v>1.341844</v>
      </c>
      <c r="BV70">
        <v>2.3522639999999999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1.9381029999999999</v>
      </c>
      <c r="CM70">
        <v>3.5116909999999999</v>
      </c>
      <c r="CN70">
        <v>3.5424669999999998</v>
      </c>
      <c r="CO70">
        <v>2.1469499999999999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</v>
      </c>
      <c r="CV70">
        <v>0.39574100000000001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79.403998000000001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302.39600000000002</v>
      </c>
      <c r="L71">
        <v>446.51246700000002</v>
      </c>
      <c r="M71">
        <v>94.319981999999996</v>
      </c>
      <c r="N71">
        <v>120.69</v>
      </c>
      <c r="O71">
        <v>126.52</v>
      </c>
      <c r="P71">
        <v>144.02676099999999</v>
      </c>
      <c r="Q71">
        <v>18.728788999999999</v>
      </c>
      <c r="R71">
        <v>40.735700000000001</v>
      </c>
      <c r="S71">
        <v>23.374984000000001</v>
      </c>
      <c r="T71">
        <v>1.4276059999999999</v>
      </c>
      <c r="U71">
        <v>348.97500000000002</v>
      </c>
      <c r="V71">
        <v>20.73</v>
      </c>
      <c r="W71">
        <v>31.564</v>
      </c>
      <c r="X71">
        <v>147.515625</v>
      </c>
      <c r="Y71">
        <v>0</v>
      </c>
      <c r="Z71">
        <v>13.1076</v>
      </c>
      <c r="AA71">
        <v>0</v>
      </c>
      <c r="AB71">
        <v>29.090107</v>
      </c>
      <c r="AC71">
        <v>21.118518000000002</v>
      </c>
      <c r="AD71">
        <v>8.6218570000000003</v>
      </c>
      <c r="AE71">
        <v>53.905351000000003</v>
      </c>
      <c r="AF71">
        <v>8.7128630000000005</v>
      </c>
      <c r="AG71">
        <v>44.386682999999998</v>
      </c>
      <c r="AH71">
        <v>20.475525999999999</v>
      </c>
      <c r="AI71">
        <v>3.4724400000000002</v>
      </c>
      <c r="AJ71">
        <v>0</v>
      </c>
      <c r="AK71">
        <v>59.301364999999997</v>
      </c>
      <c r="AL71">
        <v>53.451999999999998</v>
      </c>
      <c r="AM71">
        <v>17.179061999999998</v>
      </c>
      <c r="AN71">
        <v>1.0753569999999999</v>
      </c>
      <c r="AO71">
        <v>0</v>
      </c>
      <c r="AP71">
        <v>6.4050000000000002</v>
      </c>
      <c r="AQ71">
        <v>29.250934000000001</v>
      </c>
      <c r="AR71">
        <v>49.68</v>
      </c>
      <c r="AS71">
        <v>34.647410000000001</v>
      </c>
      <c r="AT71">
        <v>11.250026999999999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79.403998000000001</v>
      </c>
      <c r="BA71">
        <f t="shared" si="4"/>
        <v>2412.0530120000012</v>
      </c>
      <c r="BB71">
        <v>68</v>
      </c>
      <c r="BD71">
        <v>7.86</v>
      </c>
      <c r="BE71">
        <v>1.94</v>
      </c>
      <c r="BF71">
        <v>3.03</v>
      </c>
      <c r="BG71">
        <v>1.85</v>
      </c>
      <c r="BH71">
        <v>6.22</v>
      </c>
      <c r="BI71">
        <v>0.74</v>
      </c>
      <c r="BJ71">
        <v>0.41</v>
      </c>
      <c r="BK71">
        <v>1.67</v>
      </c>
      <c r="BL71">
        <v>0.87</v>
      </c>
      <c r="BM71">
        <v>0.2</v>
      </c>
      <c r="BN71">
        <v>2.38</v>
      </c>
      <c r="BO71">
        <v>1.89</v>
      </c>
      <c r="BP71">
        <v>0.24</v>
      </c>
      <c r="BQ71">
        <v>1.99</v>
      </c>
      <c r="BR71">
        <v>2.1800000000000002</v>
      </c>
      <c r="BS71">
        <v>1.61</v>
      </c>
      <c r="BT71">
        <v>2.9693339999999999</v>
      </c>
      <c r="BU71">
        <v>1.341844</v>
      </c>
      <c r="BV71">
        <v>2.3522639999999999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1.9381029999999999</v>
      </c>
      <c r="CM71">
        <v>3.5116909999999999</v>
      </c>
      <c r="CN71">
        <v>3.5424669999999998</v>
      </c>
      <c r="CO71">
        <v>2.1469499999999999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0</v>
      </c>
      <c r="CV71">
        <v>0.39574100000000001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79.403998000000001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344.67</v>
      </c>
      <c r="L72">
        <v>446.51246700000002</v>
      </c>
      <c r="M72">
        <v>94.319981999999996</v>
      </c>
      <c r="N72">
        <v>120.69</v>
      </c>
      <c r="O72">
        <v>126.52</v>
      </c>
      <c r="P72">
        <v>144.02676099999999</v>
      </c>
      <c r="Q72">
        <v>22.19</v>
      </c>
      <c r="R72">
        <v>40.735700000000001</v>
      </c>
      <c r="S72">
        <v>26.96</v>
      </c>
      <c r="T72">
        <v>1.4276059999999999</v>
      </c>
      <c r="U72">
        <v>348.97500000000002</v>
      </c>
      <c r="V72">
        <v>20.73</v>
      </c>
      <c r="W72">
        <v>31.564</v>
      </c>
      <c r="X72">
        <v>147.515625</v>
      </c>
      <c r="Y72">
        <v>0</v>
      </c>
      <c r="Z72">
        <v>13.1076</v>
      </c>
      <c r="AA72">
        <v>0</v>
      </c>
      <c r="AB72">
        <v>29.090107</v>
      </c>
      <c r="AC72">
        <v>21.139358999999999</v>
      </c>
      <c r="AD72">
        <v>8.6218570000000003</v>
      </c>
      <c r="AE72">
        <v>53.905351000000003</v>
      </c>
      <c r="AF72">
        <v>8.7128630000000005</v>
      </c>
      <c r="AG72">
        <v>44.386682999999998</v>
      </c>
      <c r="AH72">
        <v>20.475525999999999</v>
      </c>
      <c r="AI72">
        <v>3.4724400000000002</v>
      </c>
      <c r="AJ72">
        <v>0</v>
      </c>
      <c r="AK72">
        <v>59.301364999999997</v>
      </c>
      <c r="AL72">
        <v>53.451999999999998</v>
      </c>
      <c r="AM72">
        <v>17.179061999999998</v>
      </c>
      <c r="AN72">
        <v>1.0753569999999999</v>
      </c>
      <c r="AO72">
        <v>0</v>
      </c>
      <c r="AP72">
        <v>6.4050000000000002</v>
      </c>
      <c r="AQ72">
        <v>29.250934000000001</v>
      </c>
      <c r="AR72">
        <v>49.68</v>
      </c>
      <c r="AS72">
        <v>34.647410000000001</v>
      </c>
      <c r="AT72">
        <v>11.250026999999999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79.403998000000001</v>
      </c>
      <c r="BA72">
        <f t="shared" si="4"/>
        <v>2461.3940800000018</v>
      </c>
      <c r="BB72">
        <v>69</v>
      </c>
      <c r="BD72">
        <v>7.86</v>
      </c>
      <c r="BE72">
        <v>1.94</v>
      </c>
      <c r="BF72">
        <v>3.03</v>
      </c>
      <c r="BG72">
        <v>1.85</v>
      </c>
      <c r="BH72">
        <v>6.22</v>
      </c>
      <c r="BI72">
        <v>0.74</v>
      </c>
      <c r="BJ72">
        <v>0.41</v>
      </c>
      <c r="BK72">
        <v>1.67</v>
      </c>
      <c r="BL72">
        <v>0.87</v>
      </c>
      <c r="BM72">
        <v>0.2</v>
      </c>
      <c r="BN72">
        <v>2.38</v>
      </c>
      <c r="BO72">
        <v>1.89</v>
      </c>
      <c r="BP72">
        <v>0.24</v>
      </c>
      <c r="BQ72">
        <v>1.99</v>
      </c>
      <c r="BR72">
        <v>2.1800000000000002</v>
      </c>
      <c r="BS72">
        <v>1.61</v>
      </c>
      <c r="BT72">
        <v>2.9693339999999999</v>
      </c>
      <c r="BU72">
        <v>1.341844</v>
      </c>
      <c r="BV72">
        <v>2.3522639999999999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1.9381029999999999</v>
      </c>
      <c r="CM72">
        <v>3.5116909999999999</v>
      </c>
      <c r="CN72">
        <v>3.5424669999999998</v>
      </c>
      <c r="CO72">
        <v>2.1469499999999999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0</v>
      </c>
      <c r="CV72">
        <v>0.39574100000000001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79.403998000000001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343.93599999999998</v>
      </c>
      <c r="L73">
        <v>460.36048699999998</v>
      </c>
      <c r="M73">
        <v>94.319981999999996</v>
      </c>
      <c r="N73">
        <v>120.69</v>
      </c>
      <c r="O73">
        <v>126.52</v>
      </c>
      <c r="P73">
        <v>144.02676099999999</v>
      </c>
      <c r="Q73">
        <v>22.19</v>
      </c>
      <c r="R73">
        <v>40.735700000000001</v>
      </c>
      <c r="S73">
        <v>26.96</v>
      </c>
      <c r="T73">
        <v>1.4276059999999999</v>
      </c>
      <c r="U73">
        <v>348.97500000000002</v>
      </c>
      <c r="V73">
        <v>20.73</v>
      </c>
      <c r="W73">
        <v>31.564</v>
      </c>
      <c r="X73">
        <v>147.515625</v>
      </c>
      <c r="Y73">
        <v>0</v>
      </c>
      <c r="Z73">
        <v>13.1076</v>
      </c>
      <c r="AA73">
        <v>0</v>
      </c>
      <c r="AB73">
        <v>29.090107</v>
      </c>
      <c r="AC73">
        <v>21.139358999999999</v>
      </c>
      <c r="AD73">
        <v>8.6218570000000003</v>
      </c>
      <c r="AE73">
        <v>53.905351000000003</v>
      </c>
      <c r="AF73">
        <v>8.7128630000000005</v>
      </c>
      <c r="AG73">
        <v>44.386682999999998</v>
      </c>
      <c r="AH73">
        <v>20.475525999999999</v>
      </c>
      <c r="AI73">
        <v>3.4724400000000002</v>
      </c>
      <c r="AJ73">
        <v>0</v>
      </c>
      <c r="AK73">
        <v>59.301364999999997</v>
      </c>
      <c r="AL73">
        <v>53.451999999999998</v>
      </c>
      <c r="AM73">
        <v>17.179061999999998</v>
      </c>
      <c r="AN73">
        <v>1.0753569999999999</v>
      </c>
      <c r="AO73">
        <v>0</v>
      </c>
      <c r="AP73">
        <v>5.8925999999999998</v>
      </c>
      <c r="AQ73">
        <v>30.734677000000001</v>
      </c>
      <c r="AR73">
        <v>49.68</v>
      </c>
      <c r="AS73">
        <v>34.647410000000001</v>
      </c>
      <c r="AT73">
        <v>11.250026999999999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79.403998000000001</v>
      </c>
      <c r="BA73">
        <f t="shared" si="4"/>
        <v>2475.4794430000011</v>
      </c>
      <c r="BB73">
        <v>70</v>
      </c>
      <c r="BD73">
        <v>7.86</v>
      </c>
      <c r="BE73">
        <v>1.94</v>
      </c>
      <c r="BF73">
        <v>3.03</v>
      </c>
      <c r="BG73">
        <v>1.85</v>
      </c>
      <c r="BH73">
        <v>6.22</v>
      </c>
      <c r="BI73">
        <v>0.74</v>
      </c>
      <c r="BJ73">
        <v>0.41</v>
      </c>
      <c r="BK73">
        <v>1.67</v>
      </c>
      <c r="BL73">
        <v>0.87</v>
      </c>
      <c r="BM73">
        <v>0.2</v>
      </c>
      <c r="BN73">
        <v>2.38</v>
      </c>
      <c r="BO73">
        <v>1.89</v>
      </c>
      <c r="BP73">
        <v>0.24</v>
      </c>
      <c r="BQ73">
        <v>1.99</v>
      </c>
      <c r="BR73">
        <v>2.1800000000000002</v>
      </c>
      <c r="BS73">
        <v>1.61</v>
      </c>
      <c r="BT73">
        <v>2.9693339999999999</v>
      </c>
      <c r="BU73">
        <v>1.341844</v>
      </c>
      <c r="BV73">
        <v>2.3522639999999999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3.5116909999999999</v>
      </c>
      <c r="CN73">
        <v>3.5424669999999998</v>
      </c>
      <c r="CO73">
        <v>2.1469499999999999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0</v>
      </c>
      <c r="CV73">
        <v>0.39574100000000001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79.403998000000001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339.96530000000001</v>
      </c>
      <c r="L74">
        <v>393.9171</v>
      </c>
      <c r="M74">
        <v>94.319981999999996</v>
      </c>
      <c r="N74">
        <v>120.69</v>
      </c>
      <c r="O74">
        <v>126.52</v>
      </c>
      <c r="P74">
        <v>144.02676099999999</v>
      </c>
      <c r="Q74">
        <v>15.495100000000001</v>
      </c>
      <c r="R74">
        <v>40.735700000000001</v>
      </c>
      <c r="S74">
        <v>18.866599999999998</v>
      </c>
      <c r="T74">
        <v>1.4276059999999999</v>
      </c>
      <c r="U74">
        <v>348.97500000000002</v>
      </c>
      <c r="V74">
        <v>20.73</v>
      </c>
      <c r="W74">
        <v>31.564</v>
      </c>
      <c r="X74">
        <v>147.515625</v>
      </c>
      <c r="Y74">
        <v>0</v>
      </c>
      <c r="Z74">
        <v>6.4438000000000004</v>
      </c>
      <c r="AA74">
        <v>14.04936</v>
      </c>
      <c r="AB74">
        <v>29.090107</v>
      </c>
      <c r="AC74">
        <v>21.139358999999999</v>
      </c>
      <c r="AD74">
        <v>8.6218570000000003</v>
      </c>
      <c r="AE74">
        <v>53.905351000000003</v>
      </c>
      <c r="AF74">
        <v>8.7128630000000005</v>
      </c>
      <c r="AG74">
        <v>44.386682999999998</v>
      </c>
      <c r="AH74">
        <v>50.574548999999998</v>
      </c>
      <c r="AI74">
        <v>3.4724400000000002</v>
      </c>
      <c r="AJ74">
        <v>0</v>
      </c>
      <c r="AK74">
        <v>59.301364999999997</v>
      </c>
      <c r="AL74">
        <v>53.451999999999998</v>
      </c>
      <c r="AM74">
        <v>17.179061999999998</v>
      </c>
      <c r="AN74">
        <v>1.0753569999999999</v>
      </c>
      <c r="AO74">
        <v>0</v>
      </c>
      <c r="AP74">
        <v>5.8925999999999998</v>
      </c>
      <c r="AQ74">
        <v>30.734677000000001</v>
      </c>
      <c r="AR74">
        <v>49.68</v>
      </c>
      <c r="AS74">
        <v>34.647410000000001</v>
      </c>
      <c r="AT74">
        <v>11.250026999999999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79.403998000000001</v>
      </c>
      <c r="BA74">
        <f t="shared" si="4"/>
        <v>2427.7616390000003</v>
      </c>
      <c r="BB74">
        <v>71</v>
      </c>
      <c r="BD74">
        <v>7.86</v>
      </c>
      <c r="BE74">
        <v>1.94</v>
      </c>
      <c r="BF74">
        <v>3.03</v>
      </c>
      <c r="BG74">
        <v>1.85</v>
      </c>
      <c r="BH74">
        <v>6.22</v>
      </c>
      <c r="BI74">
        <v>0.74</v>
      </c>
      <c r="BJ74">
        <v>0.41</v>
      </c>
      <c r="BK74">
        <v>1.67</v>
      </c>
      <c r="BL74">
        <v>0.87</v>
      </c>
      <c r="BM74">
        <v>0.2</v>
      </c>
      <c r="BN74">
        <v>2.38</v>
      </c>
      <c r="BO74">
        <v>1.89</v>
      </c>
      <c r="BP74">
        <v>0.24</v>
      </c>
      <c r="BQ74">
        <v>1.99</v>
      </c>
      <c r="BR74">
        <v>2.1800000000000002</v>
      </c>
      <c r="BS74">
        <v>1.61</v>
      </c>
      <c r="BT74">
        <v>2.9693339999999999</v>
      </c>
      <c r="BU74">
        <v>1.341844</v>
      </c>
      <c r="BV74">
        <v>2.3522639999999999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3.5116909999999999</v>
      </c>
      <c r="CN74">
        <v>3.5424669999999998</v>
      </c>
      <c r="CO74">
        <v>2.1469499999999999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0</v>
      </c>
      <c r="CV74">
        <v>0.975221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79.403998000000001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339.96530000000001</v>
      </c>
      <c r="L75">
        <v>393.9171</v>
      </c>
      <c r="M75">
        <v>94.319981999999996</v>
      </c>
      <c r="N75">
        <v>120.69</v>
      </c>
      <c r="O75">
        <v>126.52</v>
      </c>
      <c r="P75">
        <v>144.02676099999999</v>
      </c>
      <c r="Q75">
        <v>15.495100000000001</v>
      </c>
      <c r="R75">
        <v>43.444699999999997</v>
      </c>
      <c r="S75">
        <v>18.866599999999998</v>
      </c>
      <c r="T75">
        <v>1.4276059999999999</v>
      </c>
      <c r="U75">
        <v>348.97500000000002</v>
      </c>
      <c r="V75">
        <v>20.73</v>
      </c>
      <c r="W75">
        <v>31.564</v>
      </c>
      <c r="X75">
        <v>147.515625</v>
      </c>
      <c r="Y75">
        <v>0</v>
      </c>
      <c r="Z75">
        <v>6.4438000000000004</v>
      </c>
      <c r="AA75">
        <v>12.64</v>
      </c>
      <c r="AB75">
        <v>14.42728</v>
      </c>
      <c r="AC75">
        <v>4.1681290000000004</v>
      </c>
      <c r="AD75">
        <v>8.6218570000000003</v>
      </c>
      <c r="AE75">
        <v>46.166215000000001</v>
      </c>
      <c r="AF75">
        <v>8.7128630000000005</v>
      </c>
      <c r="AG75">
        <v>44.386682999999998</v>
      </c>
      <c r="AH75">
        <v>40.951051999999997</v>
      </c>
      <c r="AI75">
        <v>3.4724400000000002</v>
      </c>
      <c r="AJ75">
        <v>0</v>
      </c>
      <c r="AK75">
        <v>59.301364999999997</v>
      </c>
      <c r="AL75">
        <v>53.451999999999998</v>
      </c>
      <c r="AM75">
        <v>17.179061999999998</v>
      </c>
      <c r="AN75">
        <v>1.0753569999999999</v>
      </c>
      <c r="AO75">
        <v>0</v>
      </c>
      <c r="AP75">
        <v>0</v>
      </c>
      <c r="AQ75">
        <v>30.734677000000001</v>
      </c>
      <c r="AR75">
        <v>48.576000000000001</v>
      </c>
      <c r="AS75">
        <v>34.647410000000001</v>
      </c>
      <c r="AT75">
        <v>11.250026999999999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79.403998000000001</v>
      </c>
      <c r="BA75">
        <f t="shared" si="4"/>
        <v>2373.067989000001</v>
      </c>
      <c r="BB75">
        <v>72</v>
      </c>
      <c r="BD75">
        <v>7.86</v>
      </c>
      <c r="BE75">
        <v>1.94</v>
      </c>
      <c r="BF75">
        <v>3.03</v>
      </c>
      <c r="BG75">
        <v>1.85</v>
      </c>
      <c r="BH75">
        <v>6.22</v>
      </c>
      <c r="BI75">
        <v>0.74</v>
      </c>
      <c r="BJ75">
        <v>0.41</v>
      </c>
      <c r="BK75">
        <v>1.67</v>
      </c>
      <c r="BL75">
        <v>0.87</v>
      </c>
      <c r="BM75">
        <v>0.2</v>
      </c>
      <c r="BN75">
        <v>2.38</v>
      </c>
      <c r="BO75">
        <v>1.89</v>
      </c>
      <c r="BP75">
        <v>0.24</v>
      </c>
      <c r="BQ75">
        <v>1.99</v>
      </c>
      <c r="BR75">
        <v>2.1800000000000002</v>
      </c>
      <c r="BS75">
        <v>1.61</v>
      </c>
      <c r="BT75">
        <v>2.9693339999999999</v>
      </c>
      <c r="BU75">
        <v>1.341844</v>
      </c>
      <c r="BV75">
        <v>2.3522639999999999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3.5116909999999999</v>
      </c>
      <c r="CN75">
        <v>3.5424669999999998</v>
      </c>
      <c r="CO75">
        <v>2.1469499999999999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0.85977000000000003</v>
      </c>
      <c r="CV75">
        <v>0.79148399999999997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79.403998000000001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339.96530000000001</v>
      </c>
      <c r="L76">
        <v>434.43559199999999</v>
      </c>
      <c r="M76">
        <v>94.319981999999996</v>
      </c>
      <c r="N76">
        <v>120.69</v>
      </c>
      <c r="O76">
        <v>126.52</v>
      </c>
      <c r="P76">
        <v>144.02676099999999</v>
      </c>
      <c r="Q76">
        <v>17.495100000000001</v>
      </c>
      <c r="R76">
        <v>43.444699999999997</v>
      </c>
      <c r="S76">
        <v>20.866599999999998</v>
      </c>
      <c r="T76">
        <v>1.4276059999999999</v>
      </c>
      <c r="U76">
        <v>348.97500000000002</v>
      </c>
      <c r="V76">
        <v>20.73</v>
      </c>
      <c r="W76">
        <v>31.564</v>
      </c>
      <c r="X76">
        <v>147.515625</v>
      </c>
      <c r="Y76">
        <v>0</v>
      </c>
      <c r="Z76">
        <v>6.4438000000000004</v>
      </c>
      <c r="AA76">
        <v>12.64</v>
      </c>
      <c r="AB76">
        <v>14.42728</v>
      </c>
      <c r="AC76">
        <v>4.1681290000000004</v>
      </c>
      <c r="AD76">
        <v>9.9151360000000004</v>
      </c>
      <c r="AE76">
        <v>48.964167000000003</v>
      </c>
      <c r="AF76">
        <v>8.7128630000000005</v>
      </c>
      <c r="AG76">
        <v>44.386682999999998</v>
      </c>
      <c r="AH76">
        <v>61.426577999999999</v>
      </c>
      <c r="AI76">
        <v>3.4724400000000002</v>
      </c>
      <c r="AJ76">
        <v>0</v>
      </c>
      <c r="AK76">
        <v>59.301364999999997</v>
      </c>
      <c r="AL76">
        <v>53.451999999999998</v>
      </c>
      <c r="AM76">
        <v>17.179061999999998</v>
      </c>
      <c r="AN76">
        <v>1.0753569999999999</v>
      </c>
      <c r="AO76">
        <v>0</v>
      </c>
      <c r="AP76">
        <v>0</v>
      </c>
      <c r="AQ76">
        <v>30.734677000000001</v>
      </c>
      <c r="AR76">
        <v>48.576000000000001</v>
      </c>
      <c r="AS76">
        <v>34.647410000000001</v>
      </c>
      <c r="AT76">
        <v>11.250026999999999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79.403998000000001</v>
      </c>
      <c r="BA76">
        <f t="shared" si="4"/>
        <v>2442.1532380000008</v>
      </c>
      <c r="BB76">
        <v>73</v>
      </c>
      <c r="BD76">
        <v>7.86</v>
      </c>
      <c r="BE76">
        <v>1.94</v>
      </c>
      <c r="BF76">
        <v>3.03</v>
      </c>
      <c r="BG76">
        <v>1.85</v>
      </c>
      <c r="BH76">
        <v>6.22</v>
      </c>
      <c r="BI76">
        <v>0.74</v>
      </c>
      <c r="BJ76">
        <v>0.41</v>
      </c>
      <c r="BK76">
        <v>1.67</v>
      </c>
      <c r="BL76">
        <v>0.87</v>
      </c>
      <c r="BM76">
        <v>0.2</v>
      </c>
      <c r="BN76">
        <v>2.38</v>
      </c>
      <c r="BO76">
        <v>1.89</v>
      </c>
      <c r="BP76">
        <v>0.24</v>
      </c>
      <c r="BQ76">
        <v>1.99</v>
      </c>
      <c r="BR76">
        <v>2.1800000000000002</v>
      </c>
      <c r="BS76">
        <v>1.61</v>
      </c>
      <c r="BT76">
        <v>2.9693339999999999</v>
      </c>
      <c r="BU76">
        <v>1.341844</v>
      </c>
      <c r="BV76">
        <v>2.3522639999999999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3.5116909999999999</v>
      </c>
      <c r="CN76">
        <v>3.5424669999999998</v>
      </c>
      <c r="CO76">
        <v>2.1469499999999999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1.187225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79.403998000000001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339.96530000000001</v>
      </c>
      <c r="L77">
        <v>440.973253</v>
      </c>
      <c r="M77">
        <v>94.319981999999996</v>
      </c>
      <c r="N77">
        <v>120.69</v>
      </c>
      <c r="O77">
        <v>126.52</v>
      </c>
      <c r="P77">
        <v>144.02676099999999</v>
      </c>
      <c r="Q77">
        <v>17.495100000000001</v>
      </c>
      <c r="R77">
        <v>43.444699999999997</v>
      </c>
      <c r="S77">
        <v>20.866599999999998</v>
      </c>
      <c r="T77">
        <v>1.4276059999999999</v>
      </c>
      <c r="U77">
        <v>348.97500000000002</v>
      </c>
      <c r="V77">
        <v>20.73</v>
      </c>
      <c r="W77">
        <v>33.153013999999999</v>
      </c>
      <c r="X77">
        <v>147.515625</v>
      </c>
      <c r="Y77">
        <v>0</v>
      </c>
      <c r="Z77">
        <v>11.77</v>
      </c>
      <c r="AA77">
        <v>28.09872</v>
      </c>
      <c r="AB77">
        <v>29.090107</v>
      </c>
      <c r="AC77">
        <v>21.139358999999999</v>
      </c>
      <c r="AD77">
        <v>19.830272000000001</v>
      </c>
      <c r="AE77">
        <v>53.905351000000003</v>
      </c>
      <c r="AF77">
        <v>8.7128630000000005</v>
      </c>
      <c r="AG77">
        <v>44.386682999999998</v>
      </c>
      <c r="AH77">
        <v>101.149098</v>
      </c>
      <c r="AI77">
        <v>3.4724400000000002</v>
      </c>
      <c r="AJ77">
        <v>0</v>
      </c>
      <c r="AK77">
        <v>59.301364999999997</v>
      </c>
      <c r="AL77">
        <v>53.451999999999998</v>
      </c>
      <c r="AM77">
        <v>17.179061999999998</v>
      </c>
      <c r="AN77">
        <v>1.0753569999999999</v>
      </c>
      <c r="AO77">
        <v>0</v>
      </c>
      <c r="AP77">
        <v>0</v>
      </c>
      <c r="AQ77">
        <v>30.734677000000001</v>
      </c>
      <c r="AR77">
        <v>48.576000000000001</v>
      </c>
      <c r="AS77">
        <v>34.647410000000001</v>
      </c>
      <c r="AT77">
        <v>11.250026999999999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79.414664000000016</v>
      </c>
      <c r="BA77">
        <f t="shared" si="4"/>
        <v>2557.2883960000004</v>
      </c>
      <c r="BB77">
        <v>74</v>
      </c>
      <c r="BD77">
        <v>7.86</v>
      </c>
      <c r="BE77">
        <v>1.94</v>
      </c>
      <c r="BF77">
        <v>3.03</v>
      </c>
      <c r="BG77">
        <v>1.85</v>
      </c>
      <c r="BH77">
        <v>6.22</v>
      </c>
      <c r="BI77">
        <v>0.74</v>
      </c>
      <c r="BJ77">
        <v>0.41</v>
      </c>
      <c r="BK77">
        <v>1.67</v>
      </c>
      <c r="BL77">
        <v>0.87</v>
      </c>
      <c r="BM77">
        <v>0.2</v>
      </c>
      <c r="BN77">
        <v>2.38</v>
      </c>
      <c r="BO77">
        <v>1.89</v>
      </c>
      <c r="BP77">
        <v>0.24</v>
      </c>
      <c r="BQ77">
        <v>1.99</v>
      </c>
      <c r="BR77">
        <v>2.1800000000000002</v>
      </c>
      <c r="BS77">
        <v>1.61</v>
      </c>
      <c r="BT77">
        <v>2.9693339999999999</v>
      </c>
      <c r="BU77">
        <v>1.341844</v>
      </c>
      <c r="BV77">
        <v>2.36293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3.5116909999999999</v>
      </c>
      <c r="CN77">
        <v>3.5424669999999998</v>
      </c>
      <c r="CO77">
        <v>2.1469499999999999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1.950442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79.414664000000016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334.95600000000002</v>
      </c>
      <c r="L78">
        <v>440.973253</v>
      </c>
      <c r="M78">
        <v>94.319981999999996</v>
      </c>
      <c r="N78">
        <v>120.69</v>
      </c>
      <c r="O78">
        <v>126.52</v>
      </c>
      <c r="P78">
        <v>144.02676099999999</v>
      </c>
      <c r="Q78">
        <v>22.19</v>
      </c>
      <c r="R78">
        <v>43.444699999999997</v>
      </c>
      <c r="S78">
        <v>26.96</v>
      </c>
      <c r="T78">
        <v>1.4276059999999999</v>
      </c>
      <c r="U78">
        <v>348.97500000000002</v>
      </c>
      <c r="V78">
        <v>20.73</v>
      </c>
      <c r="W78">
        <v>34.440800000000003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18.063254000000001</v>
      </c>
      <c r="AG78">
        <v>44.386682999999998</v>
      </c>
      <c r="AH78">
        <v>126.436373</v>
      </c>
      <c r="AI78">
        <v>3.4724400000000002</v>
      </c>
      <c r="AJ78">
        <v>0</v>
      </c>
      <c r="AK78">
        <v>59.301364999999997</v>
      </c>
      <c r="AL78">
        <v>53.451999999999998</v>
      </c>
      <c r="AM78">
        <v>17.179061999999998</v>
      </c>
      <c r="AN78">
        <v>1.0753569999999999</v>
      </c>
      <c r="AO78">
        <v>0</v>
      </c>
      <c r="AP78">
        <v>0</v>
      </c>
      <c r="AQ78">
        <v>30.734677000000001</v>
      </c>
      <c r="AR78">
        <v>48.576000000000001</v>
      </c>
      <c r="AS78">
        <v>34.647410000000001</v>
      </c>
      <c r="AT78">
        <v>11.250026999999999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79.414788000000016</v>
      </c>
      <c r="BA78">
        <f t="shared" si="4"/>
        <v>2655.9642950000002</v>
      </c>
      <c r="BB78">
        <v>75</v>
      </c>
      <c r="BD78">
        <v>7.86</v>
      </c>
      <c r="BE78">
        <v>1.94</v>
      </c>
      <c r="BF78">
        <v>3.03</v>
      </c>
      <c r="BG78">
        <v>1.85</v>
      </c>
      <c r="BH78">
        <v>6.22</v>
      </c>
      <c r="BI78">
        <v>0.74</v>
      </c>
      <c r="BJ78">
        <v>0.41</v>
      </c>
      <c r="BK78">
        <v>1.67</v>
      </c>
      <c r="BL78">
        <v>0.87</v>
      </c>
      <c r="BM78">
        <v>0.2</v>
      </c>
      <c r="BN78">
        <v>2.38</v>
      </c>
      <c r="BO78">
        <v>1.89</v>
      </c>
      <c r="BP78">
        <v>0.24</v>
      </c>
      <c r="BQ78">
        <v>1.99</v>
      </c>
      <c r="BR78">
        <v>2.1800000000000002</v>
      </c>
      <c r="BS78">
        <v>1.61</v>
      </c>
      <c r="BT78">
        <v>2.9693339999999999</v>
      </c>
      <c r="BU78">
        <v>1.341844</v>
      </c>
      <c r="BV78">
        <v>2.363054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3.5116909999999999</v>
      </c>
      <c r="CN78">
        <v>3.5424669999999998</v>
      </c>
      <c r="CO78">
        <v>2.1469499999999999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79.414788000000016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344.673159</v>
      </c>
      <c r="L79">
        <v>440.973253</v>
      </c>
      <c r="M79">
        <v>94.319981999999996</v>
      </c>
      <c r="N79">
        <v>120.69</v>
      </c>
      <c r="O79">
        <v>126.52</v>
      </c>
      <c r="P79">
        <v>144.02676099999999</v>
      </c>
      <c r="Q79">
        <v>22.19</v>
      </c>
      <c r="R79">
        <v>43.444699999999997</v>
      </c>
      <c r="S79">
        <v>26.96</v>
      </c>
      <c r="T79">
        <v>1.4276059999999999</v>
      </c>
      <c r="U79">
        <v>348.97500000000002</v>
      </c>
      <c r="V79">
        <v>20.73</v>
      </c>
      <c r="W79">
        <v>33.384999999999998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18.063254000000001</v>
      </c>
      <c r="AG79">
        <v>44.386682999999998</v>
      </c>
      <c r="AH79">
        <v>151.723648</v>
      </c>
      <c r="AI79">
        <v>3.4724400000000002</v>
      </c>
      <c r="AJ79">
        <v>0</v>
      </c>
      <c r="AK79">
        <v>59.301364999999997</v>
      </c>
      <c r="AL79">
        <v>55.776000000000003</v>
      </c>
      <c r="AM79">
        <v>17.179061999999998</v>
      </c>
      <c r="AN79">
        <v>1.0753569999999999</v>
      </c>
      <c r="AO79">
        <v>0</v>
      </c>
      <c r="AP79">
        <v>0</v>
      </c>
      <c r="AQ79">
        <v>30.734677000000001</v>
      </c>
      <c r="AR79">
        <v>48.576000000000001</v>
      </c>
      <c r="AS79">
        <v>34.647410000000001</v>
      </c>
      <c r="AT79">
        <v>11.250026999999999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79.304788000000002</v>
      </c>
      <c r="BA79">
        <f t="shared" si="4"/>
        <v>2702.0420650000005</v>
      </c>
      <c r="BB79">
        <v>76</v>
      </c>
      <c r="BD79">
        <v>7.86</v>
      </c>
      <c r="BE79">
        <v>1.94</v>
      </c>
      <c r="BF79">
        <v>3.03</v>
      </c>
      <c r="BG79">
        <v>1.85</v>
      </c>
      <c r="BH79">
        <v>6.22</v>
      </c>
      <c r="BI79">
        <v>0.73</v>
      </c>
      <c r="BJ79">
        <v>0.31</v>
      </c>
      <c r="BK79">
        <v>1.67</v>
      </c>
      <c r="BL79">
        <v>0.87</v>
      </c>
      <c r="BM79">
        <v>0.2</v>
      </c>
      <c r="BN79">
        <v>2.38</v>
      </c>
      <c r="BO79">
        <v>1.89</v>
      </c>
      <c r="BP79">
        <v>0.24</v>
      </c>
      <c r="BQ79">
        <v>1.99</v>
      </c>
      <c r="BR79">
        <v>2.1800000000000002</v>
      </c>
      <c r="BS79">
        <v>1.61</v>
      </c>
      <c r="BT79">
        <v>2.9693339999999999</v>
      </c>
      <c r="BU79">
        <v>1.341844</v>
      </c>
      <c r="BV79">
        <v>2.363054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3.5116909999999999</v>
      </c>
      <c r="CN79">
        <v>3.5424669999999998</v>
      </c>
      <c r="CO79">
        <v>2.1469499999999999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3.8689629999999999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79.304788000000002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344.673159</v>
      </c>
      <c r="L80">
        <v>440.973253</v>
      </c>
      <c r="M80">
        <v>94.319981999999996</v>
      </c>
      <c r="N80">
        <v>120.69</v>
      </c>
      <c r="O80">
        <v>126.52</v>
      </c>
      <c r="P80">
        <v>144.02676099999999</v>
      </c>
      <c r="Q80">
        <v>22.19</v>
      </c>
      <c r="R80">
        <v>43.444699999999997</v>
      </c>
      <c r="S80">
        <v>26.96</v>
      </c>
      <c r="T80">
        <v>1.4276059999999999</v>
      </c>
      <c r="U80">
        <v>348.97500000000002</v>
      </c>
      <c r="V80">
        <v>20.73</v>
      </c>
      <c r="W80">
        <v>33.384999999999998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18.063254000000001</v>
      </c>
      <c r="AG80">
        <v>44.386682999999998</v>
      </c>
      <c r="AH80">
        <v>151.723648</v>
      </c>
      <c r="AI80">
        <v>12.500786</v>
      </c>
      <c r="AJ80">
        <v>0</v>
      </c>
      <c r="AK80">
        <v>59.301364999999997</v>
      </c>
      <c r="AL80">
        <v>83.664000000000001</v>
      </c>
      <c r="AM80">
        <v>17.179061999999998</v>
      </c>
      <c r="AN80">
        <v>1.0753569999999999</v>
      </c>
      <c r="AO80">
        <v>0</v>
      </c>
      <c r="AP80">
        <v>0</v>
      </c>
      <c r="AQ80">
        <v>30.734677000000001</v>
      </c>
      <c r="AR80">
        <v>52.991999999999997</v>
      </c>
      <c r="AS80">
        <v>34.647410000000001</v>
      </c>
      <c r="AT80">
        <v>11.250026999999999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78.944788000000017</v>
      </c>
      <c r="BA80">
        <f t="shared" si="4"/>
        <v>2743.014411000001</v>
      </c>
      <c r="BB80">
        <v>77</v>
      </c>
      <c r="BD80">
        <v>7.86</v>
      </c>
      <c r="BE80">
        <v>1.94</v>
      </c>
      <c r="BF80">
        <v>3.03</v>
      </c>
      <c r="BG80">
        <v>1.85</v>
      </c>
      <c r="BH80">
        <v>6.22</v>
      </c>
      <c r="BI80">
        <v>0.68</v>
      </c>
      <c r="BJ80">
        <v>0</v>
      </c>
      <c r="BK80">
        <v>1.67</v>
      </c>
      <c r="BL80">
        <v>0.87</v>
      </c>
      <c r="BM80">
        <v>0.2</v>
      </c>
      <c r="BN80">
        <v>2.38</v>
      </c>
      <c r="BO80">
        <v>1.89</v>
      </c>
      <c r="BP80">
        <v>0.24</v>
      </c>
      <c r="BQ80">
        <v>1.99</v>
      </c>
      <c r="BR80">
        <v>2.1800000000000002</v>
      </c>
      <c r="BS80">
        <v>1.61</v>
      </c>
      <c r="BT80">
        <v>2.9693339999999999</v>
      </c>
      <c r="BU80">
        <v>1.341844</v>
      </c>
      <c r="BV80">
        <v>2.363054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3.5116909999999999</v>
      </c>
      <c r="CN80">
        <v>3.5424669999999998</v>
      </c>
      <c r="CO80">
        <v>2.1469499999999999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78.944788000000017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344.673159</v>
      </c>
      <c r="L81">
        <v>453.46395100000001</v>
      </c>
      <c r="M81">
        <v>94.319981999999996</v>
      </c>
      <c r="N81">
        <v>120.69</v>
      </c>
      <c r="O81">
        <v>126.52</v>
      </c>
      <c r="P81">
        <v>144.02676099999999</v>
      </c>
      <c r="Q81">
        <v>22.19</v>
      </c>
      <c r="R81">
        <v>43.444699999999997</v>
      </c>
      <c r="S81">
        <v>26.96</v>
      </c>
      <c r="T81">
        <v>1.4276059999999999</v>
      </c>
      <c r="U81">
        <v>348.97500000000002</v>
      </c>
      <c r="V81">
        <v>20.73</v>
      </c>
      <c r="W81">
        <v>33.384999999999998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18.063254000000001</v>
      </c>
      <c r="AG81">
        <v>44.386682999999998</v>
      </c>
      <c r="AH81">
        <v>151.723648</v>
      </c>
      <c r="AI81">
        <v>53.475583999999998</v>
      </c>
      <c r="AJ81">
        <v>0</v>
      </c>
      <c r="AK81">
        <v>59.301364999999997</v>
      </c>
      <c r="AL81">
        <v>83.664000000000001</v>
      </c>
      <c r="AM81">
        <v>17.179061999999998</v>
      </c>
      <c r="AN81">
        <v>1.0753569999999999</v>
      </c>
      <c r="AO81">
        <v>0</v>
      </c>
      <c r="AP81">
        <v>0</v>
      </c>
      <c r="AQ81">
        <v>30.734677000000001</v>
      </c>
      <c r="AR81">
        <v>52.991999999999997</v>
      </c>
      <c r="AS81">
        <v>34.647410000000001</v>
      </c>
      <c r="AT81">
        <v>11.250026999999999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78.954788000000008</v>
      </c>
      <c r="BA81">
        <f t="shared" si="4"/>
        <v>2796.4899070000006</v>
      </c>
      <c r="BB81">
        <v>78</v>
      </c>
      <c r="BD81">
        <v>7.86</v>
      </c>
      <c r="BE81">
        <v>1.94</v>
      </c>
      <c r="BF81">
        <v>3.03</v>
      </c>
      <c r="BG81">
        <v>1.85</v>
      </c>
      <c r="BH81">
        <v>6.22</v>
      </c>
      <c r="BI81">
        <v>0.68</v>
      </c>
      <c r="BJ81">
        <v>0</v>
      </c>
      <c r="BK81">
        <v>1.67</v>
      </c>
      <c r="BL81">
        <v>0.88</v>
      </c>
      <c r="BM81">
        <v>0.2</v>
      </c>
      <c r="BN81">
        <v>2.38</v>
      </c>
      <c r="BO81">
        <v>1.89</v>
      </c>
      <c r="BP81">
        <v>0.24</v>
      </c>
      <c r="BQ81">
        <v>1.99</v>
      </c>
      <c r="BR81">
        <v>2.1800000000000002</v>
      </c>
      <c r="BS81">
        <v>1.61</v>
      </c>
      <c r="BT81">
        <v>2.9693339999999999</v>
      </c>
      <c r="BU81">
        <v>1.341844</v>
      </c>
      <c r="BV81">
        <v>2.363054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3.5116909999999999</v>
      </c>
      <c r="CN81">
        <v>3.5424669999999998</v>
      </c>
      <c r="CO81">
        <v>2.1469499999999999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78.954788000000008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344.673159</v>
      </c>
      <c r="L82">
        <v>453.46395100000001</v>
      </c>
      <c r="M82">
        <v>94.319981999999996</v>
      </c>
      <c r="N82">
        <v>120.69</v>
      </c>
      <c r="O82">
        <v>126.52</v>
      </c>
      <c r="P82">
        <v>144.02676099999999</v>
      </c>
      <c r="Q82">
        <v>22.19</v>
      </c>
      <c r="R82">
        <v>43.444699999999997</v>
      </c>
      <c r="S82">
        <v>26.96</v>
      </c>
      <c r="T82">
        <v>1.4276059999999999</v>
      </c>
      <c r="U82">
        <v>326.25</v>
      </c>
      <c r="V82">
        <v>20.73</v>
      </c>
      <c r="W82">
        <v>33.384999999999998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18.063254000000001</v>
      </c>
      <c r="AG82">
        <v>44.386682999999998</v>
      </c>
      <c r="AH82">
        <v>151.723648</v>
      </c>
      <c r="AI82">
        <v>71.254479000000003</v>
      </c>
      <c r="AJ82">
        <v>0</v>
      </c>
      <c r="AK82">
        <v>59.301364999999997</v>
      </c>
      <c r="AL82">
        <v>83.664000000000001</v>
      </c>
      <c r="AM82">
        <v>17.179061999999998</v>
      </c>
      <c r="AN82">
        <v>1.0753569999999999</v>
      </c>
      <c r="AO82">
        <v>0</v>
      </c>
      <c r="AP82">
        <v>0</v>
      </c>
      <c r="AQ82">
        <v>30.734677000000001</v>
      </c>
      <c r="AR82">
        <v>48.576000000000001</v>
      </c>
      <c r="AS82">
        <v>34.647410000000001</v>
      </c>
      <c r="AT82">
        <v>11.250026999999999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78.954788000000008</v>
      </c>
      <c r="BA82">
        <f t="shared" si="4"/>
        <v>2787.1278020000009</v>
      </c>
      <c r="BB82">
        <v>79</v>
      </c>
      <c r="BD82">
        <v>7.86</v>
      </c>
      <c r="BE82">
        <v>1.94</v>
      </c>
      <c r="BF82">
        <v>3.03</v>
      </c>
      <c r="BG82">
        <v>1.85</v>
      </c>
      <c r="BH82">
        <v>6.22</v>
      </c>
      <c r="BI82">
        <v>0.68</v>
      </c>
      <c r="BJ82">
        <v>0</v>
      </c>
      <c r="BK82">
        <v>1.67</v>
      </c>
      <c r="BL82">
        <v>0.88</v>
      </c>
      <c r="BM82">
        <v>0.2</v>
      </c>
      <c r="BN82">
        <v>2.38</v>
      </c>
      <c r="BO82">
        <v>1.89</v>
      </c>
      <c r="BP82">
        <v>0.24</v>
      </c>
      <c r="BQ82">
        <v>1.99</v>
      </c>
      <c r="BR82">
        <v>2.1800000000000002</v>
      </c>
      <c r="BS82">
        <v>1.61</v>
      </c>
      <c r="BT82">
        <v>2.9693339999999999</v>
      </c>
      <c r="BU82">
        <v>1.341844</v>
      </c>
      <c r="BV82">
        <v>2.363054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3.5116909999999999</v>
      </c>
      <c r="CN82">
        <v>3.5424669999999998</v>
      </c>
      <c r="CO82">
        <v>2.1469499999999999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78.954788000000008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344.673159</v>
      </c>
      <c r="L83">
        <v>453.46395100000001</v>
      </c>
      <c r="M83">
        <v>94.319981999999996</v>
      </c>
      <c r="N83">
        <v>120.69</v>
      </c>
      <c r="O83">
        <v>126.52</v>
      </c>
      <c r="P83">
        <v>144.02676099999999</v>
      </c>
      <c r="Q83">
        <v>22.19</v>
      </c>
      <c r="R83">
        <v>43.444699999999997</v>
      </c>
      <c r="S83">
        <v>26.96</v>
      </c>
      <c r="T83">
        <v>1.4276059999999999</v>
      </c>
      <c r="U83">
        <v>303.75</v>
      </c>
      <c r="V83">
        <v>20.73</v>
      </c>
      <c r="W83">
        <v>33.384999999999998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18.063254000000001</v>
      </c>
      <c r="AG83">
        <v>44.386682999999998</v>
      </c>
      <c r="AH83">
        <v>151.723648</v>
      </c>
      <c r="AI83">
        <v>71.254479000000003</v>
      </c>
      <c r="AJ83">
        <v>0</v>
      </c>
      <c r="AK83">
        <v>59.301364999999997</v>
      </c>
      <c r="AL83">
        <v>83.664000000000001</v>
      </c>
      <c r="AM83">
        <v>17.179061999999998</v>
      </c>
      <c r="AN83">
        <v>1.0753569999999999</v>
      </c>
      <c r="AO83">
        <v>0</v>
      </c>
      <c r="AP83">
        <v>0</v>
      </c>
      <c r="AQ83">
        <v>30.734677000000001</v>
      </c>
      <c r="AR83">
        <v>48.576000000000001</v>
      </c>
      <c r="AS83">
        <v>34.647410000000001</v>
      </c>
      <c r="AT83">
        <v>11.250026999999999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78.954788000000008</v>
      </c>
      <c r="BA83">
        <f t="shared" si="4"/>
        <v>2764.6278020000009</v>
      </c>
      <c r="BB83">
        <v>80</v>
      </c>
      <c r="BD83">
        <v>7.86</v>
      </c>
      <c r="BE83">
        <v>1.94</v>
      </c>
      <c r="BF83">
        <v>3.03</v>
      </c>
      <c r="BG83">
        <v>1.85</v>
      </c>
      <c r="BH83">
        <v>6.22</v>
      </c>
      <c r="BI83">
        <v>0.68</v>
      </c>
      <c r="BJ83">
        <v>0</v>
      </c>
      <c r="BK83">
        <v>1.67</v>
      </c>
      <c r="BL83">
        <v>0.88</v>
      </c>
      <c r="BM83">
        <v>0.2</v>
      </c>
      <c r="BN83">
        <v>2.38</v>
      </c>
      <c r="BO83">
        <v>1.89</v>
      </c>
      <c r="BP83">
        <v>0.24</v>
      </c>
      <c r="BQ83">
        <v>1.99</v>
      </c>
      <c r="BR83">
        <v>2.1800000000000002</v>
      </c>
      <c r="BS83">
        <v>1.61</v>
      </c>
      <c r="BT83">
        <v>2.9693339999999999</v>
      </c>
      <c r="BU83">
        <v>1.341844</v>
      </c>
      <c r="BV83">
        <v>2.363054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3.5116909999999999</v>
      </c>
      <c r="CN83">
        <v>3.5424669999999998</v>
      </c>
      <c r="CO83">
        <v>2.1469499999999999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78.954788000000008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344.673159</v>
      </c>
      <c r="L84">
        <v>453.46395100000001</v>
      </c>
      <c r="M84">
        <v>94.319981999999996</v>
      </c>
      <c r="N84">
        <v>120.69</v>
      </c>
      <c r="O84">
        <v>126.52</v>
      </c>
      <c r="P84">
        <v>144.02676099999999</v>
      </c>
      <c r="Q84">
        <v>22.19</v>
      </c>
      <c r="R84">
        <v>43.444699999999997</v>
      </c>
      <c r="S84">
        <v>26.96</v>
      </c>
      <c r="T84">
        <v>1.4276059999999999</v>
      </c>
      <c r="U84">
        <v>276.75</v>
      </c>
      <c r="V84">
        <v>20.73</v>
      </c>
      <c r="W84">
        <v>33.384999999999998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18.063254000000001</v>
      </c>
      <c r="AG84">
        <v>44.386682999999998</v>
      </c>
      <c r="AH84">
        <v>151.723648</v>
      </c>
      <c r="AI84">
        <v>71.254479000000003</v>
      </c>
      <c r="AJ84">
        <v>0</v>
      </c>
      <c r="AK84">
        <v>59.301364999999997</v>
      </c>
      <c r="AL84">
        <v>83.664000000000001</v>
      </c>
      <c r="AM84">
        <v>17.179061999999998</v>
      </c>
      <c r="AN84">
        <v>1.0753569999999999</v>
      </c>
      <c r="AO84">
        <v>0</v>
      </c>
      <c r="AP84">
        <v>0</v>
      </c>
      <c r="AQ84">
        <v>30.734677000000001</v>
      </c>
      <c r="AR84">
        <v>48.576000000000001</v>
      </c>
      <c r="AS84">
        <v>34.647410000000001</v>
      </c>
      <c r="AT84">
        <v>11.250026999999999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78.954788000000008</v>
      </c>
      <c r="BA84">
        <f t="shared" si="4"/>
        <v>2737.6278020000009</v>
      </c>
      <c r="BB84">
        <v>81</v>
      </c>
      <c r="BD84">
        <v>7.86</v>
      </c>
      <c r="BE84">
        <v>1.94</v>
      </c>
      <c r="BF84">
        <v>3.03</v>
      </c>
      <c r="BG84">
        <v>1.85</v>
      </c>
      <c r="BH84">
        <v>6.22</v>
      </c>
      <c r="BI84">
        <v>0.68</v>
      </c>
      <c r="BJ84">
        <v>0</v>
      </c>
      <c r="BK84">
        <v>1.67</v>
      </c>
      <c r="BL84">
        <v>0.88</v>
      </c>
      <c r="BM84">
        <v>0.2</v>
      </c>
      <c r="BN84">
        <v>2.38</v>
      </c>
      <c r="BO84">
        <v>1.89</v>
      </c>
      <c r="BP84">
        <v>0.24</v>
      </c>
      <c r="BQ84">
        <v>1.99</v>
      </c>
      <c r="BR84">
        <v>2.1800000000000002</v>
      </c>
      <c r="BS84">
        <v>1.61</v>
      </c>
      <c r="BT84">
        <v>2.9693339999999999</v>
      </c>
      <c r="BU84">
        <v>1.341844</v>
      </c>
      <c r="BV84">
        <v>2.363054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3.5116909999999999</v>
      </c>
      <c r="CN84">
        <v>3.5424669999999998</v>
      </c>
      <c r="CO84">
        <v>2.1469499999999999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78.954788000000008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344.673159</v>
      </c>
      <c r="L85">
        <v>440.973253</v>
      </c>
      <c r="M85">
        <v>94.319981999999996</v>
      </c>
      <c r="N85">
        <v>120.69</v>
      </c>
      <c r="O85">
        <v>126.52</v>
      </c>
      <c r="P85">
        <v>144.02676099999999</v>
      </c>
      <c r="Q85">
        <v>22.19</v>
      </c>
      <c r="R85">
        <v>43.444699999999997</v>
      </c>
      <c r="S85">
        <v>26.96</v>
      </c>
      <c r="T85">
        <v>1.4276059999999999</v>
      </c>
      <c r="U85">
        <v>276.75</v>
      </c>
      <c r="V85">
        <v>20.73</v>
      </c>
      <c r="W85">
        <v>35.211500000000001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18.063254000000001</v>
      </c>
      <c r="AG85">
        <v>44.386682999999998</v>
      </c>
      <c r="AH85">
        <v>149.06182999999999</v>
      </c>
      <c r="AI85">
        <v>71.254479000000003</v>
      </c>
      <c r="AJ85">
        <v>0</v>
      </c>
      <c r="AK85">
        <v>59.301364999999997</v>
      </c>
      <c r="AL85">
        <v>83.664000000000001</v>
      </c>
      <c r="AM85">
        <v>17.179061999999998</v>
      </c>
      <c r="AN85">
        <v>1.0753569999999999</v>
      </c>
      <c r="AO85">
        <v>0</v>
      </c>
      <c r="AP85">
        <v>0</v>
      </c>
      <c r="AQ85">
        <v>30.734677000000001</v>
      </c>
      <c r="AR85">
        <v>48.576000000000001</v>
      </c>
      <c r="AS85">
        <v>34.647410000000001</v>
      </c>
      <c r="AT85">
        <v>11.250026999999999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78.744788</v>
      </c>
      <c r="BA85">
        <f t="shared" si="4"/>
        <v>2724.0917860000013</v>
      </c>
      <c r="BB85">
        <v>82</v>
      </c>
      <c r="BD85">
        <v>7.86</v>
      </c>
      <c r="BE85">
        <v>1.94</v>
      </c>
      <c r="BF85">
        <v>3.03</v>
      </c>
      <c r="BG85">
        <v>1.85</v>
      </c>
      <c r="BH85">
        <v>6.22</v>
      </c>
      <c r="BI85">
        <v>0.73</v>
      </c>
      <c r="BJ85">
        <v>0</v>
      </c>
      <c r="BK85">
        <v>1.42</v>
      </c>
      <c r="BL85">
        <v>0.87</v>
      </c>
      <c r="BM85">
        <v>0.2</v>
      </c>
      <c r="BN85">
        <v>2.38</v>
      </c>
      <c r="BO85">
        <v>1.89</v>
      </c>
      <c r="BP85">
        <v>0.24</v>
      </c>
      <c r="BQ85">
        <v>1.99</v>
      </c>
      <c r="BR85">
        <v>2.1800000000000002</v>
      </c>
      <c r="BS85">
        <v>1.61</v>
      </c>
      <c r="BT85">
        <v>2.9693339999999999</v>
      </c>
      <c r="BU85">
        <v>1.341844</v>
      </c>
      <c r="BV85">
        <v>2.363054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3.5116909999999999</v>
      </c>
      <c r="CN85">
        <v>3.5424669999999998</v>
      </c>
      <c r="CO85">
        <v>2.1469499999999999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78.744788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344.673159</v>
      </c>
      <c r="L86">
        <v>440.973253</v>
      </c>
      <c r="M86">
        <v>94.319981999999996</v>
      </c>
      <c r="N86">
        <v>120.69</v>
      </c>
      <c r="O86">
        <v>126.52</v>
      </c>
      <c r="P86">
        <v>144.02676099999999</v>
      </c>
      <c r="Q86">
        <v>22.19</v>
      </c>
      <c r="R86">
        <v>43.444699999999997</v>
      </c>
      <c r="S86">
        <v>26.96</v>
      </c>
      <c r="T86">
        <v>1.4276059999999999</v>
      </c>
      <c r="U86">
        <v>276.75</v>
      </c>
      <c r="V86">
        <v>20.73</v>
      </c>
      <c r="W86">
        <v>35.211500000000001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44.386682999999998</v>
      </c>
      <c r="AH86">
        <v>101.149098</v>
      </c>
      <c r="AI86">
        <v>53.475583999999998</v>
      </c>
      <c r="AJ86">
        <v>0</v>
      </c>
      <c r="AK86">
        <v>59.301364999999997</v>
      </c>
      <c r="AL86">
        <v>53.451999999999998</v>
      </c>
      <c r="AM86">
        <v>17.179061999999998</v>
      </c>
      <c r="AN86">
        <v>1.0753569999999999</v>
      </c>
      <c r="AO86">
        <v>0</v>
      </c>
      <c r="AP86">
        <v>0</v>
      </c>
      <c r="AQ86">
        <v>30.734677000000001</v>
      </c>
      <c r="AR86">
        <v>48.576000000000001</v>
      </c>
      <c r="AS86">
        <v>34.647410000000001</v>
      </c>
      <c r="AT86">
        <v>11.250026999999999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78.754787999999991</v>
      </c>
      <c r="BA86">
        <f t="shared" si="4"/>
        <v>2617.6454960000005</v>
      </c>
      <c r="BB86">
        <v>83</v>
      </c>
      <c r="BD86">
        <v>7.86</v>
      </c>
      <c r="BE86">
        <v>1.94</v>
      </c>
      <c r="BF86">
        <v>3.03</v>
      </c>
      <c r="BG86">
        <v>1.85</v>
      </c>
      <c r="BH86">
        <v>6.22</v>
      </c>
      <c r="BI86">
        <v>0.74</v>
      </c>
      <c r="BJ86">
        <v>0</v>
      </c>
      <c r="BK86">
        <v>1.42</v>
      </c>
      <c r="BL86">
        <v>0.87</v>
      </c>
      <c r="BM86">
        <v>0.2</v>
      </c>
      <c r="BN86">
        <v>2.38</v>
      </c>
      <c r="BO86">
        <v>1.89</v>
      </c>
      <c r="BP86">
        <v>0.24</v>
      </c>
      <c r="BQ86">
        <v>1.99</v>
      </c>
      <c r="BR86">
        <v>2.1800000000000002</v>
      </c>
      <c r="BS86">
        <v>1.61</v>
      </c>
      <c r="BT86">
        <v>2.9693339999999999</v>
      </c>
      <c r="BU86">
        <v>1.341844</v>
      </c>
      <c r="BV86">
        <v>2.363054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3.5116909999999999</v>
      </c>
      <c r="CN86">
        <v>3.5424669999999998</v>
      </c>
      <c r="CO86">
        <v>2.1469499999999999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1.950442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78.754787999999991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344.673159</v>
      </c>
      <c r="L87">
        <v>440.973253</v>
      </c>
      <c r="M87">
        <v>94.319981999999996</v>
      </c>
      <c r="N87">
        <v>120.69</v>
      </c>
      <c r="O87">
        <v>126.52</v>
      </c>
      <c r="P87">
        <v>144.02676099999999</v>
      </c>
      <c r="Q87">
        <v>22.19</v>
      </c>
      <c r="R87">
        <v>43.444699999999997</v>
      </c>
      <c r="S87">
        <v>26.96</v>
      </c>
      <c r="T87">
        <v>1.4276059999999999</v>
      </c>
      <c r="U87">
        <v>276.75</v>
      </c>
      <c r="V87">
        <v>20.73</v>
      </c>
      <c r="W87">
        <v>35.211500000000001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17.425726999999998</v>
      </c>
      <c r="AG87">
        <v>44.386682999999998</v>
      </c>
      <c r="AH87">
        <v>101.149098</v>
      </c>
      <c r="AI87">
        <v>9.7228329999999996</v>
      </c>
      <c r="AJ87">
        <v>0</v>
      </c>
      <c r="AK87">
        <v>59.301364999999997</v>
      </c>
      <c r="AL87">
        <v>53.451999999999998</v>
      </c>
      <c r="AM87">
        <v>17.179061999999998</v>
      </c>
      <c r="AN87">
        <v>1.0753569999999999</v>
      </c>
      <c r="AO87">
        <v>0</v>
      </c>
      <c r="AP87">
        <v>6.6612</v>
      </c>
      <c r="AQ87">
        <v>30.734677000000001</v>
      </c>
      <c r="AR87">
        <v>48.576000000000001</v>
      </c>
      <c r="AS87">
        <v>34.647410000000001</v>
      </c>
      <c r="AT87">
        <v>11.250026999999999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78.874787999999995</v>
      </c>
      <c r="BA87">
        <f t="shared" si="4"/>
        <v>2570.7588089999999</v>
      </c>
      <c r="BB87">
        <v>84</v>
      </c>
      <c r="BD87">
        <v>7.86</v>
      </c>
      <c r="BE87">
        <v>1.94</v>
      </c>
      <c r="BF87">
        <v>3.03</v>
      </c>
      <c r="BG87">
        <v>1.85</v>
      </c>
      <c r="BH87">
        <v>6.22</v>
      </c>
      <c r="BI87">
        <v>0.74</v>
      </c>
      <c r="BJ87">
        <v>0</v>
      </c>
      <c r="BK87">
        <v>1.57</v>
      </c>
      <c r="BL87">
        <v>0.87</v>
      </c>
      <c r="BM87">
        <v>0.17</v>
      </c>
      <c r="BN87">
        <v>2.38</v>
      </c>
      <c r="BO87">
        <v>1.89</v>
      </c>
      <c r="BP87">
        <v>0.24</v>
      </c>
      <c r="BQ87">
        <v>1.99</v>
      </c>
      <c r="BR87">
        <v>2.1800000000000002</v>
      </c>
      <c r="BS87">
        <v>1.61</v>
      </c>
      <c r="BT87">
        <v>2.9693339999999999</v>
      </c>
      <c r="BU87">
        <v>1.341844</v>
      </c>
      <c r="BV87">
        <v>2.363054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1.9381029999999999</v>
      </c>
      <c r="CM87">
        <v>3.5116909999999999</v>
      </c>
      <c r="CN87">
        <v>3.5424669999999998</v>
      </c>
      <c r="CO87">
        <v>2.1469499999999999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1.950442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78.874787999999995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344.673159</v>
      </c>
      <c r="L88">
        <v>440.973253</v>
      </c>
      <c r="M88">
        <v>94.319981999999996</v>
      </c>
      <c r="N88">
        <v>120.69</v>
      </c>
      <c r="O88">
        <v>126.52</v>
      </c>
      <c r="P88">
        <v>144.02676099999999</v>
      </c>
      <c r="Q88">
        <v>22.19</v>
      </c>
      <c r="R88">
        <v>43.444699999999997</v>
      </c>
      <c r="S88">
        <v>26.96</v>
      </c>
      <c r="T88">
        <v>1.4276059999999999</v>
      </c>
      <c r="U88">
        <v>276.75</v>
      </c>
      <c r="V88">
        <v>20.73</v>
      </c>
      <c r="W88">
        <v>35.211500000000001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17.425726999999998</v>
      </c>
      <c r="AG88">
        <v>44.386682999999998</v>
      </c>
      <c r="AH88">
        <v>101.149098</v>
      </c>
      <c r="AI88">
        <v>3.4724400000000002</v>
      </c>
      <c r="AJ88">
        <v>0</v>
      </c>
      <c r="AK88">
        <v>59.301364999999997</v>
      </c>
      <c r="AL88">
        <v>53.451999999999998</v>
      </c>
      <c r="AM88">
        <v>17.179061999999998</v>
      </c>
      <c r="AN88">
        <v>1.0753569999999999</v>
      </c>
      <c r="AO88">
        <v>0</v>
      </c>
      <c r="AP88">
        <v>6.6612</v>
      </c>
      <c r="AQ88">
        <v>30.734677000000001</v>
      </c>
      <c r="AR88">
        <v>48.576000000000001</v>
      </c>
      <c r="AS88">
        <v>34.647410000000001</v>
      </c>
      <c r="AT88">
        <v>11.250026999999999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78.97478799999999</v>
      </c>
      <c r="BA88">
        <f t="shared" si="4"/>
        <v>2564.6084160000005</v>
      </c>
      <c r="BB88">
        <v>85</v>
      </c>
      <c r="BD88">
        <v>7.86</v>
      </c>
      <c r="BE88">
        <v>1.94</v>
      </c>
      <c r="BF88">
        <v>3.03</v>
      </c>
      <c r="BG88">
        <v>1.85</v>
      </c>
      <c r="BH88">
        <v>6.22</v>
      </c>
      <c r="BI88">
        <v>0.74</v>
      </c>
      <c r="BJ88">
        <v>0</v>
      </c>
      <c r="BK88">
        <v>1.67</v>
      </c>
      <c r="BL88">
        <v>0.87</v>
      </c>
      <c r="BM88">
        <v>0.17</v>
      </c>
      <c r="BN88">
        <v>2.38</v>
      </c>
      <c r="BO88">
        <v>1.89</v>
      </c>
      <c r="BP88">
        <v>0.24</v>
      </c>
      <c r="BQ88">
        <v>1.99</v>
      </c>
      <c r="BR88">
        <v>2.1800000000000002</v>
      </c>
      <c r="BS88">
        <v>1.61</v>
      </c>
      <c r="BT88">
        <v>2.9693339999999999</v>
      </c>
      <c r="BU88">
        <v>1.341844</v>
      </c>
      <c r="BV88">
        <v>2.363054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1.9381029999999999</v>
      </c>
      <c r="CM88">
        <v>3.5116909999999999</v>
      </c>
      <c r="CN88">
        <v>3.5424669999999998</v>
      </c>
      <c r="CO88">
        <v>2.1469499999999999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1.950442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78.97478799999999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344.673159</v>
      </c>
      <c r="L89">
        <v>440.973253</v>
      </c>
      <c r="M89">
        <v>94.319981999999996</v>
      </c>
      <c r="N89">
        <v>120.69</v>
      </c>
      <c r="O89">
        <v>126.52</v>
      </c>
      <c r="P89">
        <v>143.44522599999999</v>
      </c>
      <c r="Q89">
        <v>22.19</v>
      </c>
      <c r="R89">
        <v>43.444699999999997</v>
      </c>
      <c r="S89">
        <v>26.96</v>
      </c>
      <c r="T89">
        <v>1.4276059999999999</v>
      </c>
      <c r="U89">
        <v>276.75</v>
      </c>
      <c r="V89">
        <v>20.73</v>
      </c>
      <c r="W89">
        <v>35.211500000000001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17.425726999999998</v>
      </c>
      <c r="AG89">
        <v>44.386682999999998</v>
      </c>
      <c r="AH89">
        <v>101.149098</v>
      </c>
      <c r="AI89">
        <v>0</v>
      </c>
      <c r="AJ89">
        <v>0</v>
      </c>
      <c r="AK89">
        <v>59.301364999999997</v>
      </c>
      <c r="AL89">
        <v>53.451999999999998</v>
      </c>
      <c r="AM89">
        <v>17.179061999999998</v>
      </c>
      <c r="AN89">
        <v>1.0753569999999999</v>
      </c>
      <c r="AO89">
        <v>0</v>
      </c>
      <c r="AP89">
        <v>6.6612</v>
      </c>
      <c r="AQ89">
        <v>30.734677000000001</v>
      </c>
      <c r="AR89">
        <v>48.576000000000001</v>
      </c>
      <c r="AS89">
        <v>34.647410000000001</v>
      </c>
      <c r="AT89">
        <v>11.250026999999999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78.97478799999999</v>
      </c>
      <c r="BA89">
        <f t="shared" si="4"/>
        <v>2560.5544409999998</v>
      </c>
      <c r="BB89">
        <v>86</v>
      </c>
      <c r="BD89">
        <v>7.86</v>
      </c>
      <c r="BE89">
        <v>1.94</v>
      </c>
      <c r="BF89">
        <v>3.03</v>
      </c>
      <c r="BG89">
        <v>1.85</v>
      </c>
      <c r="BH89">
        <v>6.22</v>
      </c>
      <c r="BI89">
        <v>0.74</v>
      </c>
      <c r="BJ89">
        <v>0</v>
      </c>
      <c r="BK89">
        <v>1.67</v>
      </c>
      <c r="BL89">
        <v>0.87</v>
      </c>
      <c r="BM89">
        <v>0.17</v>
      </c>
      <c r="BN89">
        <v>2.38</v>
      </c>
      <c r="BO89">
        <v>1.89</v>
      </c>
      <c r="BP89">
        <v>0.24</v>
      </c>
      <c r="BQ89">
        <v>1.99</v>
      </c>
      <c r="BR89">
        <v>2.1800000000000002</v>
      </c>
      <c r="BS89">
        <v>1.61</v>
      </c>
      <c r="BT89">
        <v>2.9693339999999999</v>
      </c>
      <c r="BU89">
        <v>1.341844</v>
      </c>
      <c r="BV89">
        <v>2.363054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1.9381029999999999</v>
      </c>
      <c r="CM89">
        <v>3.5116909999999999</v>
      </c>
      <c r="CN89">
        <v>3.5424669999999998</v>
      </c>
      <c r="CO89">
        <v>2.1469499999999999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1.950442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78.97478799999999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344.673159</v>
      </c>
      <c r="L90">
        <v>440.973253</v>
      </c>
      <c r="M90">
        <v>94.319981999999996</v>
      </c>
      <c r="N90">
        <v>120.69</v>
      </c>
      <c r="O90">
        <v>126.52</v>
      </c>
      <c r="P90">
        <v>143.44522599999999</v>
      </c>
      <c r="Q90">
        <v>22.19</v>
      </c>
      <c r="R90">
        <v>43.444699999999997</v>
      </c>
      <c r="S90">
        <v>26.96</v>
      </c>
      <c r="T90">
        <v>1.4276059999999999</v>
      </c>
      <c r="U90">
        <v>276.75</v>
      </c>
      <c r="V90">
        <v>20.73</v>
      </c>
      <c r="W90">
        <v>35.211500000000001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19.830272000000001</v>
      </c>
      <c r="AE90">
        <v>53.905351000000003</v>
      </c>
      <c r="AF90">
        <v>17.425726999999998</v>
      </c>
      <c r="AG90">
        <v>44.386682999999998</v>
      </c>
      <c r="AH90">
        <v>126.436373</v>
      </c>
      <c r="AI90">
        <v>0</v>
      </c>
      <c r="AJ90">
        <v>0</v>
      </c>
      <c r="AK90">
        <v>59.301364999999997</v>
      </c>
      <c r="AL90">
        <v>53.451999999999998</v>
      </c>
      <c r="AM90">
        <v>17.179061999999998</v>
      </c>
      <c r="AN90">
        <v>1.0753569999999999</v>
      </c>
      <c r="AO90">
        <v>0</v>
      </c>
      <c r="AP90">
        <v>6.6612</v>
      </c>
      <c r="AQ90">
        <v>30.734677000000001</v>
      </c>
      <c r="AR90">
        <v>48.576000000000001</v>
      </c>
      <c r="AS90">
        <v>34.647410000000001</v>
      </c>
      <c r="AT90">
        <v>11.250026999999999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78.97478799999999</v>
      </c>
      <c r="BA90">
        <f t="shared" si="4"/>
        <v>2585.8417160000004</v>
      </c>
      <c r="BB90">
        <v>87</v>
      </c>
      <c r="BD90">
        <v>7.86</v>
      </c>
      <c r="BE90">
        <v>1.94</v>
      </c>
      <c r="BF90">
        <v>3.03</v>
      </c>
      <c r="BG90">
        <v>1.85</v>
      </c>
      <c r="BH90">
        <v>6.22</v>
      </c>
      <c r="BI90">
        <v>0.74</v>
      </c>
      <c r="BJ90">
        <v>0</v>
      </c>
      <c r="BK90">
        <v>1.67</v>
      </c>
      <c r="BL90">
        <v>0.87</v>
      </c>
      <c r="BM90">
        <v>0.17</v>
      </c>
      <c r="BN90">
        <v>2.38</v>
      </c>
      <c r="BO90">
        <v>1.89</v>
      </c>
      <c r="BP90">
        <v>0.24</v>
      </c>
      <c r="BQ90">
        <v>1.99</v>
      </c>
      <c r="BR90">
        <v>2.1800000000000002</v>
      </c>
      <c r="BS90">
        <v>1.61</v>
      </c>
      <c r="BT90">
        <v>2.9693339999999999</v>
      </c>
      <c r="BU90">
        <v>1.341844</v>
      </c>
      <c r="BV90">
        <v>2.363054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1.9381029999999999</v>
      </c>
      <c r="CM90">
        <v>3.5116909999999999</v>
      </c>
      <c r="CN90">
        <v>3.5424669999999998</v>
      </c>
      <c r="CO90">
        <v>2.1469499999999999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78.97478799999999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344.673159</v>
      </c>
      <c r="L91">
        <v>440.973253</v>
      </c>
      <c r="M91">
        <v>94.319981999999996</v>
      </c>
      <c r="N91">
        <v>120.69</v>
      </c>
      <c r="O91">
        <v>126.52</v>
      </c>
      <c r="P91">
        <v>143.44522599999999</v>
      </c>
      <c r="Q91">
        <v>22.19</v>
      </c>
      <c r="R91">
        <v>43.444699999999997</v>
      </c>
      <c r="S91">
        <v>26.96</v>
      </c>
      <c r="T91">
        <v>1.4276059999999999</v>
      </c>
      <c r="U91">
        <v>276.75</v>
      </c>
      <c r="V91">
        <v>20.73</v>
      </c>
      <c r="W91">
        <v>35.211500000000001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25.819825999999999</v>
      </c>
      <c r="AG91">
        <v>44.386682999999998</v>
      </c>
      <c r="AH91">
        <v>151.723648</v>
      </c>
      <c r="AI91">
        <v>0</v>
      </c>
      <c r="AJ91">
        <v>0</v>
      </c>
      <c r="AK91">
        <v>59.301364999999997</v>
      </c>
      <c r="AL91">
        <v>53.451999999999998</v>
      </c>
      <c r="AM91">
        <v>17.179061999999998</v>
      </c>
      <c r="AN91">
        <v>1.0753569999999999</v>
      </c>
      <c r="AO91">
        <v>0</v>
      </c>
      <c r="AP91">
        <v>0.64049999999999996</v>
      </c>
      <c r="AQ91">
        <v>30.734677000000001</v>
      </c>
      <c r="AR91">
        <v>48.576000000000001</v>
      </c>
      <c r="AS91">
        <v>34.647410000000001</v>
      </c>
      <c r="AT91">
        <v>11.250026999999999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79.024788000000001</v>
      </c>
      <c r="BA91">
        <f t="shared" si="4"/>
        <v>2623.4675260000008</v>
      </c>
      <c r="BB91">
        <v>88</v>
      </c>
      <c r="BD91">
        <v>7.86</v>
      </c>
      <c r="BE91">
        <v>1.94</v>
      </c>
      <c r="BF91">
        <v>3.03</v>
      </c>
      <c r="BG91">
        <v>1.85</v>
      </c>
      <c r="BH91">
        <v>6.22</v>
      </c>
      <c r="BI91">
        <v>0.79</v>
      </c>
      <c r="BJ91">
        <v>0</v>
      </c>
      <c r="BK91">
        <v>1.67</v>
      </c>
      <c r="BL91">
        <v>0.87</v>
      </c>
      <c r="BM91">
        <v>0.17</v>
      </c>
      <c r="BN91">
        <v>2.38</v>
      </c>
      <c r="BO91">
        <v>1.89</v>
      </c>
      <c r="BP91">
        <v>0.24</v>
      </c>
      <c r="BQ91">
        <v>1.99</v>
      </c>
      <c r="BR91">
        <v>2.1800000000000002</v>
      </c>
      <c r="BS91">
        <v>1.61</v>
      </c>
      <c r="BT91">
        <v>2.9693339999999999</v>
      </c>
      <c r="BU91">
        <v>1.341844</v>
      </c>
      <c r="BV91">
        <v>2.363054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1.9381029999999999</v>
      </c>
      <c r="CM91">
        <v>3.5116909999999999</v>
      </c>
      <c r="CN91">
        <v>3.5424669999999998</v>
      </c>
      <c r="CO91">
        <v>2.1469499999999999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79.024788000000001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344.673159</v>
      </c>
      <c r="L92">
        <v>440.973253</v>
      </c>
      <c r="M92">
        <v>94.319981999999996</v>
      </c>
      <c r="N92">
        <v>120.69</v>
      </c>
      <c r="O92">
        <v>126.52</v>
      </c>
      <c r="P92">
        <v>143.44522599999999</v>
      </c>
      <c r="Q92">
        <v>22.19</v>
      </c>
      <c r="R92">
        <v>43.444699999999997</v>
      </c>
      <c r="S92">
        <v>26.96</v>
      </c>
      <c r="T92">
        <v>1.4276059999999999</v>
      </c>
      <c r="U92">
        <v>276.75</v>
      </c>
      <c r="V92">
        <v>20.73</v>
      </c>
      <c r="W92">
        <v>35.211500000000001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25.819825999999999</v>
      </c>
      <c r="AG92">
        <v>44.386682999999998</v>
      </c>
      <c r="AH92">
        <v>151.723648</v>
      </c>
      <c r="AI92">
        <v>0</v>
      </c>
      <c r="AJ92">
        <v>0</v>
      </c>
      <c r="AK92">
        <v>59.301364999999997</v>
      </c>
      <c r="AL92">
        <v>53.451999999999998</v>
      </c>
      <c r="AM92">
        <v>17.179061999999998</v>
      </c>
      <c r="AN92">
        <v>1.0753569999999999</v>
      </c>
      <c r="AO92">
        <v>0</v>
      </c>
      <c r="AP92">
        <v>0.64049999999999996</v>
      </c>
      <c r="AQ92">
        <v>30.734677000000001</v>
      </c>
      <c r="AR92">
        <v>48.576000000000001</v>
      </c>
      <c r="AS92">
        <v>34.647410000000001</v>
      </c>
      <c r="AT92">
        <v>11.250026999999999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79.044788000000011</v>
      </c>
      <c r="BA92">
        <f t="shared" si="4"/>
        <v>2623.4875260000008</v>
      </c>
      <c r="BB92">
        <v>89</v>
      </c>
      <c r="BD92">
        <v>7.86</v>
      </c>
      <c r="BE92">
        <v>1.94</v>
      </c>
      <c r="BF92">
        <v>3.03</v>
      </c>
      <c r="BG92">
        <v>1.85</v>
      </c>
      <c r="BH92">
        <v>6.22</v>
      </c>
      <c r="BI92">
        <v>0.81</v>
      </c>
      <c r="BJ92">
        <v>0</v>
      </c>
      <c r="BK92">
        <v>1.67</v>
      </c>
      <c r="BL92">
        <v>0.87</v>
      </c>
      <c r="BM92">
        <v>0.17</v>
      </c>
      <c r="BN92">
        <v>2.38</v>
      </c>
      <c r="BO92">
        <v>1.89</v>
      </c>
      <c r="BP92">
        <v>0.24</v>
      </c>
      <c r="BQ92">
        <v>1.99</v>
      </c>
      <c r="BR92">
        <v>2.1800000000000002</v>
      </c>
      <c r="BS92">
        <v>1.61</v>
      </c>
      <c r="BT92">
        <v>2.9693339999999999</v>
      </c>
      <c r="BU92">
        <v>1.341844</v>
      </c>
      <c r="BV92">
        <v>2.363054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1.9381029999999999</v>
      </c>
      <c r="CM92">
        <v>3.5116909999999999</v>
      </c>
      <c r="CN92">
        <v>3.5424669999999998</v>
      </c>
      <c r="CO92">
        <v>2.1469499999999999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79.044788000000011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344.673159</v>
      </c>
      <c r="L93">
        <v>440.973253</v>
      </c>
      <c r="M93">
        <v>94.319981999999996</v>
      </c>
      <c r="N93">
        <v>120.69</v>
      </c>
      <c r="O93">
        <v>126.52</v>
      </c>
      <c r="P93">
        <v>144.018944</v>
      </c>
      <c r="Q93">
        <v>22.19</v>
      </c>
      <c r="R93">
        <v>43.444699999999997</v>
      </c>
      <c r="S93">
        <v>26.96</v>
      </c>
      <c r="T93">
        <v>1.4276059999999999</v>
      </c>
      <c r="U93">
        <v>276.75</v>
      </c>
      <c r="V93">
        <v>19.46</v>
      </c>
      <c r="W93">
        <v>35.211500000000001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25.819825999999999</v>
      </c>
      <c r="AG93">
        <v>44.386682999999998</v>
      </c>
      <c r="AH93">
        <v>151.723648</v>
      </c>
      <c r="AI93">
        <v>0</v>
      </c>
      <c r="AJ93">
        <v>0</v>
      </c>
      <c r="AK93">
        <v>59.301364999999997</v>
      </c>
      <c r="AL93">
        <v>53.451999999999998</v>
      </c>
      <c r="AM93">
        <v>17.179061999999998</v>
      </c>
      <c r="AN93">
        <v>1.0753569999999999</v>
      </c>
      <c r="AO93">
        <v>0</v>
      </c>
      <c r="AP93">
        <v>0.64049999999999996</v>
      </c>
      <c r="AQ93">
        <v>30.734677000000001</v>
      </c>
      <c r="AR93">
        <v>48.576000000000001</v>
      </c>
      <c r="AS93">
        <v>34.647410000000001</v>
      </c>
      <c r="AT93">
        <v>11.250026999999999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79.044788000000011</v>
      </c>
      <c r="BA93">
        <f t="shared" si="4"/>
        <v>2622.7912440000009</v>
      </c>
      <c r="BB93">
        <v>90</v>
      </c>
      <c r="BD93">
        <v>7.86</v>
      </c>
      <c r="BE93">
        <v>1.94</v>
      </c>
      <c r="BF93">
        <v>3.03</v>
      </c>
      <c r="BG93">
        <v>1.85</v>
      </c>
      <c r="BH93">
        <v>6.22</v>
      </c>
      <c r="BI93">
        <v>0.81</v>
      </c>
      <c r="BJ93">
        <v>0</v>
      </c>
      <c r="BK93">
        <v>1.67</v>
      </c>
      <c r="BL93">
        <v>0.87</v>
      </c>
      <c r="BM93">
        <v>0.17</v>
      </c>
      <c r="BN93">
        <v>2.38</v>
      </c>
      <c r="BO93">
        <v>1.89</v>
      </c>
      <c r="BP93">
        <v>0.24</v>
      </c>
      <c r="BQ93">
        <v>1.99</v>
      </c>
      <c r="BR93">
        <v>2.1800000000000002</v>
      </c>
      <c r="BS93">
        <v>1.61</v>
      </c>
      <c r="BT93">
        <v>2.9693339999999999</v>
      </c>
      <c r="BU93">
        <v>1.341844</v>
      </c>
      <c r="BV93">
        <v>2.363054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1.9381029999999999</v>
      </c>
      <c r="CM93">
        <v>3.5116909999999999</v>
      </c>
      <c r="CN93">
        <v>3.5424669999999998</v>
      </c>
      <c r="CO93">
        <v>2.1469499999999999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79.044788000000011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344.673159</v>
      </c>
      <c r="L94">
        <v>440.973253</v>
      </c>
      <c r="M94">
        <v>94.319981999999996</v>
      </c>
      <c r="N94">
        <v>120.69</v>
      </c>
      <c r="O94">
        <v>126.52</v>
      </c>
      <c r="P94">
        <v>144.02676099999999</v>
      </c>
      <c r="Q94">
        <v>22.19</v>
      </c>
      <c r="R94">
        <v>43.444699999999997</v>
      </c>
      <c r="S94">
        <v>26.96</v>
      </c>
      <c r="T94">
        <v>1.4276059999999999</v>
      </c>
      <c r="U94">
        <v>276.75</v>
      </c>
      <c r="V94">
        <v>19.46</v>
      </c>
      <c r="W94">
        <v>35.211500000000001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19.830272000000001</v>
      </c>
      <c r="AE94">
        <v>53.905351000000003</v>
      </c>
      <c r="AF94">
        <v>25.819825999999999</v>
      </c>
      <c r="AG94">
        <v>44.386682999999998</v>
      </c>
      <c r="AH94">
        <v>126.436373</v>
      </c>
      <c r="AI94">
        <v>0</v>
      </c>
      <c r="AJ94">
        <v>0</v>
      </c>
      <c r="AK94">
        <v>59.301364999999997</v>
      </c>
      <c r="AL94">
        <v>53.451999999999998</v>
      </c>
      <c r="AM94">
        <v>17.179061999999998</v>
      </c>
      <c r="AN94">
        <v>1.0753569999999999</v>
      </c>
      <c r="AO94">
        <v>0</v>
      </c>
      <c r="AP94">
        <v>0.64049999999999996</v>
      </c>
      <c r="AQ94">
        <v>30.734677000000001</v>
      </c>
      <c r="AR94">
        <v>48.576000000000001</v>
      </c>
      <c r="AS94">
        <v>34.647410000000001</v>
      </c>
      <c r="AT94">
        <v>11.250026999999999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78.984788000000009</v>
      </c>
      <c r="BA94">
        <f t="shared" si="4"/>
        <v>2587.5366500000005</v>
      </c>
      <c r="BB94">
        <v>91</v>
      </c>
      <c r="BD94">
        <v>7.86</v>
      </c>
      <c r="BE94">
        <v>1.94</v>
      </c>
      <c r="BF94">
        <v>3.03</v>
      </c>
      <c r="BG94">
        <v>1.85</v>
      </c>
      <c r="BH94">
        <v>6.22</v>
      </c>
      <c r="BI94">
        <v>0.75</v>
      </c>
      <c r="BJ94">
        <v>0</v>
      </c>
      <c r="BK94">
        <v>1.67</v>
      </c>
      <c r="BL94">
        <v>0.87</v>
      </c>
      <c r="BM94">
        <v>0.17</v>
      </c>
      <c r="BN94">
        <v>2.38</v>
      </c>
      <c r="BO94">
        <v>1.89</v>
      </c>
      <c r="BP94">
        <v>0.24</v>
      </c>
      <c r="BQ94">
        <v>1.99</v>
      </c>
      <c r="BR94">
        <v>2.1800000000000002</v>
      </c>
      <c r="BS94">
        <v>1.61</v>
      </c>
      <c r="BT94">
        <v>2.9693339999999999</v>
      </c>
      <c r="BU94">
        <v>1.341844</v>
      </c>
      <c r="BV94">
        <v>2.363054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1.9381029999999999</v>
      </c>
      <c r="CM94">
        <v>3.5116909999999999</v>
      </c>
      <c r="CN94">
        <v>3.5424669999999998</v>
      </c>
      <c r="CO94">
        <v>2.1469499999999999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2.438053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78.984788000000009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344.673159</v>
      </c>
      <c r="L95">
        <v>440.973253</v>
      </c>
      <c r="M95">
        <v>94.319981999999996</v>
      </c>
      <c r="N95">
        <v>120.69</v>
      </c>
      <c r="O95">
        <v>126.52</v>
      </c>
      <c r="P95">
        <v>144.02676099999999</v>
      </c>
      <c r="Q95">
        <v>22.19</v>
      </c>
      <c r="R95">
        <v>43.444699999999997</v>
      </c>
      <c r="S95">
        <v>26.96</v>
      </c>
      <c r="T95">
        <v>1.4276059999999999</v>
      </c>
      <c r="U95">
        <v>276.75</v>
      </c>
      <c r="V95">
        <v>19.46</v>
      </c>
      <c r="W95">
        <v>35.211500000000001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19.830272000000001</v>
      </c>
      <c r="AE95">
        <v>53.905351000000003</v>
      </c>
      <c r="AF95">
        <v>17.425726999999998</v>
      </c>
      <c r="AG95">
        <v>44.386682999999998</v>
      </c>
      <c r="AH95">
        <v>87.020985999999994</v>
      </c>
      <c r="AI95">
        <v>0</v>
      </c>
      <c r="AJ95">
        <v>0</v>
      </c>
      <c r="AK95">
        <v>59.301364999999997</v>
      </c>
      <c r="AL95">
        <v>40.088999999999999</v>
      </c>
      <c r="AM95">
        <v>17.179061999999998</v>
      </c>
      <c r="AN95">
        <v>1.0753569999999999</v>
      </c>
      <c r="AO95">
        <v>0</v>
      </c>
      <c r="AP95">
        <v>0.64049999999999996</v>
      </c>
      <c r="AQ95">
        <v>29.250934000000001</v>
      </c>
      <c r="AR95">
        <v>49.68</v>
      </c>
      <c r="AS95">
        <v>34.647410000000001</v>
      </c>
      <c r="AT95">
        <v>11.250026999999999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72.684787999999998</v>
      </c>
      <c r="BA95">
        <f t="shared" si="4"/>
        <v>2519.6844210000004</v>
      </c>
      <c r="BB95">
        <v>92</v>
      </c>
      <c r="BD95">
        <v>7.78</v>
      </c>
      <c r="BE95">
        <v>1.94</v>
      </c>
      <c r="BF95">
        <v>3.03</v>
      </c>
      <c r="BG95">
        <v>1.85</v>
      </c>
      <c r="BH95">
        <v>0</v>
      </c>
      <c r="BI95">
        <v>0.75</v>
      </c>
      <c r="BJ95">
        <v>0</v>
      </c>
      <c r="BK95">
        <v>1.67</v>
      </c>
      <c r="BL95">
        <v>0.87</v>
      </c>
      <c r="BM95">
        <v>0.17</v>
      </c>
      <c r="BN95">
        <v>2.38</v>
      </c>
      <c r="BO95">
        <v>1.89</v>
      </c>
      <c r="BP95">
        <v>0.24</v>
      </c>
      <c r="BQ95">
        <v>1.99</v>
      </c>
      <c r="BR95">
        <v>2.1800000000000002</v>
      </c>
      <c r="BS95">
        <v>1.61</v>
      </c>
      <c r="BT95">
        <v>2.9693339999999999</v>
      </c>
      <c r="BU95">
        <v>1.341844</v>
      </c>
      <c r="BV95">
        <v>2.363054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1.9381029999999999</v>
      </c>
      <c r="CM95">
        <v>3.5116909999999999</v>
      </c>
      <c r="CN95">
        <v>3.5424669999999998</v>
      </c>
      <c r="CO95">
        <v>2.1469499999999999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1.674836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72.684787999999998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344.673159</v>
      </c>
      <c r="L96">
        <v>440.973253</v>
      </c>
      <c r="M96">
        <v>94.319981999999996</v>
      </c>
      <c r="N96">
        <v>120.69</v>
      </c>
      <c r="O96">
        <v>126.52</v>
      </c>
      <c r="P96">
        <v>144.02676099999999</v>
      </c>
      <c r="Q96">
        <v>22.19</v>
      </c>
      <c r="R96">
        <v>43.444699999999997</v>
      </c>
      <c r="S96">
        <v>26.96</v>
      </c>
      <c r="T96">
        <v>1.4276059999999999</v>
      </c>
      <c r="U96">
        <v>276.75</v>
      </c>
      <c r="V96">
        <v>19.46</v>
      </c>
      <c r="W96">
        <v>35.211500000000001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44.386682999999998</v>
      </c>
      <c r="AH96">
        <v>66.545460000000006</v>
      </c>
      <c r="AI96">
        <v>0</v>
      </c>
      <c r="AJ96">
        <v>0</v>
      </c>
      <c r="AK96">
        <v>59.301364999999997</v>
      </c>
      <c r="AL96">
        <v>40.088999999999999</v>
      </c>
      <c r="AM96">
        <v>17.179061999999998</v>
      </c>
      <c r="AN96">
        <v>1.0753569999999999</v>
      </c>
      <c r="AO96">
        <v>0</v>
      </c>
      <c r="AP96">
        <v>0.64049999999999996</v>
      </c>
      <c r="AQ96">
        <v>29.250934000000001</v>
      </c>
      <c r="AR96">
        <v>49.68</v>
      </c>
      <c r="AS96">
        <v>34.647410000000001</v>
      </c>
      <c r="AT96">
        <v>11.250026999999999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72.684787999999998</v>
      </c>
      <c r="BA96">
        <f t="shared" si="4"/>
        <v>2499.2088950000002</v>
      </c>
      <c r="BB96">
        <v>93</v>
      </c>
      <c r="BD96">
        <v>7.78</v>
      </c>
      <c r="BE96">
        <v>1.94</v>
      </c>
      <c r="BF96">
        <v>3.03</v>
      </c>
      <c r="BG96">
        <v>1.85</v>
      </c>
      <c r="BH96">
        <v>0</v>
      </c>
      <c r="BI96">
        <v>0.75</v>
      </c>
      <c r="BJ96">
        <v>0</v>
      </c>
      <c r="BK96">
        <v>1.67</v>
      </c>
      <c r="BL96">
        <v>0.87</v>
      </c>
      <c r="BM96">
        <v>0.17</v>
      </c>
      <c r="BN96">
        <v>2.38</v>
      </c>
      <c r="BO96">
        <v>1.89</v>
      </c>
      <c r="BP96">
        <v>0.24</v>
      </c>
      <c r="BQ96">
        <v>1.99</v>
      </c>
      <c r="BR96">
        <v>2.1800000000000002</v>
      </c>
      <c r="BS96">
        <v>1.61</v>
      </c>
      <c r="BT96">
        <v>2.9693339999999999</v>
      </c>
      <c r="BU96">
        <v>1.341844</v>
      </c>
      <c r="BV96">
        <v>2.363054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1.9381029999999999</v>
      </c>
      <c r="CM96">
        <v>3.5116909999999999</v>
      </c>
      <c r="CN96">
        <v>3.5424669999999998</v>
      </c>
      <c r="CO96">
        <v>2.1469499999999999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3.1918950000000001</v>
      </c>
      <c r="CV96">
        <v>1.286162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72.684787999999998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344.673159</v>
      </c>
      <c r="L97">
        <v>440.973253</v>
      </c>
      <c r="M97">
        <v>94.319981999999996</v>
      </c>
      <c r="N97">
        <v>120.69</v>
      </c>
      <c r="O97">
        <v>126.52</v>
      </c>
      <c r="P97">
        <v>144.02676099999999</v>
      </c>
      <c r="Q97">
        <v>22.19</v>
      </c>
      <c r="R97">
        <v>43.444699999999997</v>
      </c>
      <c r="S97">
        <v>26.96</v>
      </c>
      <c r="T97">
        <v>1.4276059999999999</v>
      </c>
      <c r="U97">
        <v>276.75</v>
      </c>
      <c r="V97">
        <v>19.46</v>
      </c>
      <c r="W97">
        <v>35.211500000000001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19.830272000000001</v>
      </c>
      <c r="AE97">
        <v>53.905351000000003</v>
      </c>
      <c r="AF97">
        <v>17.425726999999998</v>
      </c>
      <c r="AG97">
        <v>44.386682999999998</v>
      </c>
      <c r="AH97">
        <v>40.951051999999997</v>
      </c>
      <c r="AI97">
        <v>0</v>
      </c>
      <c r="AJ97">
        <v>0</v>
      </c>
      <c r="AK97">
        <v>59.301364999999997</v>
      </c>
      <c r="AL97">
        <v>53.451999999999998</v>
      </c>
      <c r="AM97">
        <v>17.179061999999998</v>
      </c>
      <c r="AN97">
        <v>1.0753569999999999</v>
      </c>
      <c r="AO97">
        <v>0</v>
      </c>
      <c r="AP97">
        <v>0.64049999999999996</v>
      </c>
      <c r="AQ97">
        <v>29.250934000000001</v>
      </c>
      <c r="AR97">
        <v>49.68</v>
      </c>
      <c r="AS97">
        <v>34.647410000000001</v>
      </c>
      <c r="AT97">
        <v>11.250026999999999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72.684787999999998</v>
      </c>
      <c r="BA97">
        <f t="shared" si="4"/>
        <v>2486.9774870000001</v>
      </c>
      <c r="BB97">
        <v>94</v>
      </c>
      <c r="BD97">
        <v>7.78</v>
      </c>
      <c r="BE97">
        <v>1.94</v>
      </c>
      <c r="BF97">
        <v>3.03</v>
      </c>
      <c r="BG97">
        <v>1.85</v>
      </c>
      <c r="BH97">
        <v>0</v>
      </c>
      <c r="BI97">
        <v>0.75</v>
      </c>
      <c r="BJ97">
        <v>0</v>
      </c>
      <c r="BK97">
        <v>1.67</v>
      </c>
      <c r="BL97">
        <v>0.87</v>
      </c>
      <c r="BM97">
        <v>0.17</v>
      </c>
      <c r="BN97">
        <v>2.38</v>
      </c>
      <c r="BO97">
        <v>1.89</v>
      </c>
      <c r="BP97">
        <v>0.24</v>
      </c>
      <c r="BQ97">
        <v>1.99</v>
      </c>
      <c r="BR97">
        <v>2.1800000000000002</v>
      </c>
      <c r="BS97">
        <v>1.61</v>
      </c>
      <c r="BT97">
        <v>2.9693339999999999</v>
      </c>
      <c r="BU97">
        <v>1.341844</v>
      </c>
      <c r="BV97">
        <v>2.363054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1.9381029999999999</v>
      </c>
      <c r="CM97">
        <v>3.5116909999999999</v>
      </c>
      <c r="CN97">
        <v>3.5424669999999998</v>
      </c>
      <c r="CO97">
        <v>2.1469499999999999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2.1279300000000001</v>
      </c>
      <c r="CV97">
        <v>0.79148399999999997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72.684787999999998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344.673159</v>
      </c>
      <c r="L98">
        <v>440.973253</v>
      </c>
      <c r="M98">
        <v>94.319981999999996</v>
      </c>
      <c r="N98">
        <v>120.69</v>
      </c>
      <c r="O98">
        <v>126.52</v>
      </c>
      <c r="P98">
        <v>144.02676099999999</v>
      </c>
      <c r="Q98">
        <v>22.19</v>
      </c>
      <c r="R98">
        <v>43.444699999999997</v>
      </c>
      <c r="S98">
        <v>26.96</v>
      </c>
      <c r="T98">
        <v>1.4276059999999999</v>
      </c>
      <c r="U98">
        <v>276.75</v>
      </c>
      <c r="V98">
        <v>19.46</v>
      </c>
      <c r="W98">
        <v>35.211500000000001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17.425726999999998</v>
      </c>
      <c r="AG98">
        <v>44.386682999999998</v>
      </c>
      <c r="AH98">
        <v>20.475525999999999</v>
      </c>
      <c r="AI98">
        <v>0</v>
      </c>
      <c r="AJ98">
        <v>0</v>
      </c>
      <c r="AK98">
        <v>59.301364999999997</v>
      </c>
      <c r="AL98">
        <v>53.451999999999998</v>
      </c>
      <c r="AM98">
        <v>17.179061999999998</v>
      </c>
      <c r="AN98">
        <v>1.0753569999999999</v>
      </c>
      <c r="AO98">
        <v>0</v>
      </c>
      <c r="AP98">
        <v>0.64049999999999996</v>
      </c>
      <c r="AQ98">
        <v>29.250934000000001</v>
      </c>
      <c r="AR98">
        <v>49.68</v>
      </c>
      <c r="AS98">
        <v>34.647410000000001</v>
      </c>
      <c r="AT98">
        <v>11.250026999999999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72.684787999999998</v>
      </c>
      <c r="BA98">
        <f t="shared" si="4"/>
        <v>2456.5868250000012</v>
      </c>
      <c r="BB98">
        <v>95</v>
      </c>
      <c r="BD98">
        <v>7.78</v>
      </c>
      <c r="BE98">
        <v>1.94</v>
      </c>
      <c r="BF98">
        <v>3.03</v>
      </c>
      <c r="BG98">
        <v>1.85</v>
      </c>
      <c r="BH98">
        <v>0</v>
      </c>
      <c r="BI98">
        <v>0.75</v>
      </c>
      <c r="BJ98">
        <v>0</v>
      </c>
      <c r="BK98">
        <v>1.67</v>
      </c>
      <c r="BL98">
        <v>0.87</v>
      </c>
      <c r="BM98">
        <v>0.17</v>
      </c>
      <c r="BN98">
        <v>2.38</v>
      </c>
      <c r="BO98">
        <v>1.89</v>
      </c>
      <c r="BP98">
        <v>0.24</v>
      </c>
      <c r="BQ98">
        <v>1.99</v>
      </c>
      <c r="BR98">
        <v>2.1800000000000002</v>
      </c>
      <c r="BS98">
        <v>1.61</v>
      </c>
      <c r="BT98">
        <v>2.9693339999999999</v>
      </c>
      <c r="BU98">
        <v>1.341844</v>
      </c>
      <c r="BV98">
        <v>2.363054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1.9381029999999999</v>
      </c>
      <c r="CM98">
        <v>3.5116909999999999</v>
      </c>
      <c r="CN98">
        <v>3.5424669999999998</v>
      </c>
      <c r="CO98">
        <v>2.1469499999999999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1.6550560000000001</v>
      </c>
      <c r="CV98">
        <v>0.39574100000000001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72.684787999999998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6.0318369987500073</v>
      </c>
      <c r="L99">
        <f t="shared" si="6"/>
        <v>8.7650488427500051</v>
      </c>
      <c r="M99">
        <f t="shared" si="6"/>
        <v>2.2636795680000019</v>
      </c>
      <c r="N99">
        <f t="shared" si="6"/>
        <v>2.8965600000000005</v>
      </c>
      <c r="O99">
        <f t="shared" si="6"/>
        <v>3.0364800000000067</v>
      </c>
      <c r="P99">
        <f t="shared" si="6"/>
        <v>3.4560587747499936</v>
      </c>
      <c r="Q99">
        <f t="shared" si="6"/>
        <v>0.37498864450000041</v>
      </c>
      <c r="R99">
        <f t="shared" si="6"/>
        <v>0.75389250024999988</v>
      </c>
      <c r="S99">
        <f t="shared" si="6"/>
        <v>0.46412327425000055</v>
      </c>
      <c r="T99">
        <f t="shared" si="6"/>
        <v>2.5296736249999976E-2</v>
      </c>
      <c r="U99">
        <f t="shared" si="6"/>
        <v>7.9663487054999917</v>
      </c>
      <c r="V99">
        <f t="shared" si="6"/>
        <v>0.41015494025000027</v>
      </c>
      <c r="W99">
        <f t="shared" si="6"/>
        <v>0.67773177825000053</v>
      </c>
      <c r="X99">
        <f t="shared" si="6"/>
        <v>3.1176960259999991</v>
      </c>
      <c r="Y99">
        <f t="shared" si="6"/>
        <v>0</v>
      </c>
      <c r="Z99">
        <f t="shared" si="6"/>
        <v>0.39772645000000023</v>
      </c>
      <c r="AA99">
        <f t="shared" si="6"/>
        <v>0.50558893999999976</v>
      </c>
      <c r="AB99">
        <f t="shared" si="6"/>
        <v>0.70820277424999911</v>
      </c>
      <c r="AC99">
        <f t="shared" si="6"/>
        <v>0.49085688674999967</v>
      </c>
      <c r="AD99">
        <f t="shared" si="6"/>
        <v>0.22513825050000005</v>
      </c>
      <c r="AE99">
        <f t="shared" si="6"/>
        <v>1.2246623692500012</v>
      </c>
      <c r="AF99">
        <f t="shared" si="6"/>
        <v>0.28789637850000016</v>
      </c>
      <c r="AG99">
        <f t="shared" si="6"/>
        <v>1.0652803920000014</v>
      </c>
      <c r="AH99">
        <f t="shared" si="6"/>
        <v>0.91146804049999985</v>
      </c>
      <c r="AI99">
        <f t="shared" si="6"/>
        <v>0.17942099775000003</v>
      </c>
      <c r="AJ99">
        <f t="shared" si="6"/>
        <v>0</v>
      </c>
      <c r="AK99">
        <f t="shared" si="6"/>
        <v>1.4232327600000001</v>
      </c>
      <c r="AL99">
        <f t="shared" si="6"/>
        <v>1.3673835000000023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2.7349349999999994E-2</v>
      </c>
      <c r="AQ99">
        <f t="shared" si="6"/>
        <v>0.41755001449999957</v>
      </c>
      <c r="AR99">
        <f t="shared" si="6"/>
        <v>1.2097080000000004</v>
      </c>
      <c r="AS99">
        <f t="shared" si="6"/>
        <v>0.83455370700000087</v>
      </c>
      <c r="AT99">
        <f t="shared" si="6"/>
        <v>0.26873506900000044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1.8398585784999983</v>
      </c>
      <c r="BA99">
        <f t="shared" si="4"/>
        <v>54.062615304000012</v>
      </c>
      <c r="BD99">
        <f t="shared" ref="BD99:DI99" si="7">SUM(BD3:BD98)/4000</f>
        <v>0.18863000000000021</v>
      </c>
      <c r="BE99">
        <f t="shared" si="7"/>
        <v>4.6559999999999963E-2</v>
      </c>
      <c r="BF99">
        <f t="shared" si="7"/>
        <v>5.1510000000000014E-2</v>
      </c>
      <c r="BG99">
        <f t="shared" si="7"/>
        <v>4.4399999999999919E-2</v>
      </c>
      <c r="BH99">
        <f t="shared" si="7"/>
        <v>0.12009000000000027</v>
      </c>
      <c r="BI99">
        <f t="shared" si="7"/>
        <v>1.826500000000001E-2</v>
      </c>
      <c r="BJ99">
        <f t="shared" si="7"/>
        <v>8.0275000000000051E-3</v>
      </c>
      <c r="BK99">
        <f t="shared" si="7"/>
        <v>4.0524999999999957E-2</v>
      </c>
      <c r="BL99">
        <f t="shared" si="7"/>
        <v>2.0889999999999995E-2</v>
      </c>
      <c r="BM99">
        <f t="shared" si="7"/>
        <v>4.5849999999999988E-3</v>
      </c>
      <c r="BN99">
        <f t="shared" si="7"/>
        <v>4.0459999999999961E-2</v>
      </c>
      <c r="BO99">
        <f t="shared" si="7"/>
        <v>4.6977499999999901E-2</v>
      </c>
      <c r="BP99">
        <f t="shared" si="7"/>
        <v>5.7599999999999917E-3</v>
      </c>
      <c r="BQ99">
        <f t="shared" si="7"/>
        <v>4.7760000000000032E-2</v>
      </c>
      <c r="BR99">
        <f t="shared" si="7"/>
        <v>5.2320000000000116E-2</v>
      </c>
      <c r="BS99">
        <f t="shared" si="7"/>
        <v>3.8640000000000049E-2</v>
      </c>
      <c r="BT99">
        <f t="shared" si="7"/>
        <v>7.1116186250000032E-2</v>
      </c>
      <c r="BU99">
        <f t="shared" si="7"/>
        <v>3.2204255999999952E-2</v>
      </c>
      <c r="BV99">
        <f t="shared" si="7"/>
        <v>5.728479225000007E-2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5.1526800000000053E-2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2.149424225E-2</v>
      </c>
      <c r="CV99">
        <f t="shared" si="7"/>
        <v>1.7488609750000002E-2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1.8398585784999999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332.08954499999999</v>
      </c>
      <c r="L3">
        <v>432.34956599999998</v>
      </c>
      <c r="M3">
        <v>90.877302999999998</v>
      </c>
      <c r="N3">
        <v>116.28481499999999</v>
      </c>
      <c r="O3">
        <v>121.90201999999999</v>
      </c>
      <c r="P3">
        <v>138.76978399999999</v>
      </c>
      <c r="Q3">
        <v>21.380064999999998</v>
      </c>
      <c r="R3">
        <v>33.22148</v>
      </c>
      <c r="S3">
        <v>25.975960000000001</v>
      </c>
      <c r="T3">
        <v>1.3754980000000001</v>
      </c>
      <c r="U3">
        <v>268.98976699999997</v>
      </c>
      <c r="V3">
        <v>19.973355000000002</v>
      </c>
      <c r="W3">
        <v>31.581603000000001</v>
      </c>
      <c r="X3">
        <v>142.131305</v>
      </c>
      <c r="Y3">
        <v>0</v>
      </c>
      <c r="Z3">
        <v>18.943759</v>
      </c>
      <c r="AA3">
        <v>40.609675000000003</v>
      </c>
      <c r="AB3">
        <v>42.042476999999998</v>
      </c>
      <c r="AC3">
        <v>30.552327999999999</v>
      </c>
      <c r="AD3">
        <v>0</v>
      </c>
      <c r="AE3">
        <v>51.937806000000002</v>
      </c>
      <c r="AF3">
        <v>8.3948440000000009</v>
      </c>
      <c r="AG3">
        <v>42.766568999999997</v>
      </c>
      <c r="AH3">
        <v>19.728169000000001</v>
      </c>
      <c r="AI3">
        <v>0</v>
      </c>
      <c r="AJ3">
        <v>0</v>
      </c>
      <c r="AK3">
        <v>57.136865</v>
      </c>
      <c r="AL3">
        <v>51.501002</v>
      </c>
      <c r="AM3">
        <v>16.552026000000001</v>
      </c>
      <c r="AN3">
        <v>1.036106</v>
      </c>
      <c r="AO3">
        <v>0</v>
      </c>
      <c r="AP3">
        <v>0.493697</v>
      </c>
      <c r="AQ3">
        <v>30.021314</v>
      </c>
      <c r="AR3">
        <v>48.930383999999997</v>
      </c>
      <c r="AS3">
        <v>34.351374999999997</v>
      </c>
      <c r="AT3">
        <v>10.839401000000001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65.318152999999995</v>
      </c>
      <c r="BA3">
        <f>SUM(B3:AZ3)</f>
        <v>2348.058016</v>
      </c>
      <c r="BD3">
        <v>7.5</v>
      </c>
      <c r="BE3">
        <v>1.87</v>
      </c>
      <c r="BF3">
        <v>0</v>
      </c>
      <c r="BG3">
        <v>1.78</v>
      </c>
      <c r="BH3">
        <v>0</v>
      </c>
      <c r="BI3">
        <v>0.71</v>
      </c>
      <c r="BJ3">
        <v>0.4</v>
      </c>
      <c r="BK3">
        <v>1.67</v>
      </c>
      <c r="BL3">
        <v>0.84</v>
      </c>
      <c r="BM3">
        <v>0.17</v>
      </c>
      <c r="BN3">
        <v>0</v>
      </c>
      <c r="BO3">
        <v>1.82</v>
      </c>
      <c r="BP3">
        <v>0.23</v>
      </c>
      <c r="BQ3">
        <v>1.92</v>
      </c>
      <c r="BR3">
        <v>2.1</v>
      </c>
      <c r="BS3">
        <v>1.55</v>
      </c>
      <c r="BT3">
        <v>2.8609529999999999</v>
      </c>
      <c r="BU3">
        <v>1.292867</v>
      </c>
      <c r="BV3">
        <v>2.3183880000000001</v>
      </c>
      <c r="BW3">
        <v>1.872044</v>
      </c>
      <c r="BX3">
        <v>1.8881559999999999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1.801965</v>
      </c>
      <c r="CL3">
        <v>1.867362</v>
      </c>
      <c r="CM3">
        <v>3.3835139999999999</v>
      </c>
      <c r="CN3">
        <v>3.4131670000000001</v>
      </c>
      <c r="CO3">
        <v>2.0685859999999998</v>
      </c>
      <c r="CP3">
        <v>4.102703</v>
      </c>
      <c r="CQ3">
        <v>3.4131680000000002</v>
      </c>
      <c r="CR3">
        <v>0.79928100000000002</v>
      </c>
      <c r="CS3">
        <v>2.6914389999999999</v>
      </c>
      <c r="CT3">
        <v>2.4583469999999998</v>
      </c>
      <c r="CU3">
        <v>0</v>
      </c>
      <c r="CV3">
        <v>0.38129600000000002</v>
      </c>
      <c r="CW3">
        <v>2.3510360000000001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65.318152999999995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332.08954499999999</v>
      </c>
      <c r="L4">
        <v>432.34956599999998</v>
      </c>
      <c r="M4">
        <v>90.877302999999998</v>
      </c>
      <c r="N4">
        <v>116.28481499999999</v>
      </c>
      <c r="O4">
        <v>121.90201999999999</v>
      </c>
      <c r="P4">
        <v>138.76978399999999</v>
      </c>
      <c r="Q4">
        <v>21.380064999999998</v>
      </c>
      <c r="R4">
        <v>33.22148</v>
      </c>
      <c r="S4">
        <v>25.975960000000001</v>
      </c>
      <c r="T4">
        <v>1.3754980000000001</v>
      </c>
      <c r="U4">
        <v>268.98993000000002</v>
      </c>
      <c r="V4">
        <v>19.973355000000002</v>
      </c>
      <c r="W4">
        <v>31.581603000000001</v>
      </c>
      <c r="X4">
        <v>142.131305</v>
      </c>
      <c r="Y4">
        <v>0</v>
      </c>
      <c r="Z4">
        <v>18.943759</v>
      </c>
      <c r="AA4">
        <v>40.609675000000003</v>
      </c>
      <c r="AB4">
        <v>42.042476999999998</v>
      </c>
      <c r="AC4">
        <v>30.552327999999999</v>
      </c>
      <c r="AD4">
        <v>0</v>
      </c>
      <c r="AE4">
        <v>51.937806000000002</v>
      </c>
      <c r="AF4">
        <v>8.3948440000000009</v>
      </c>
      <c r="AG4">
        <v>42.766568999999997</v>
      </c>
      <c r="AH4">
        <v>0</v>
      </c>
      <c r="AI4">
        <v>0</v>
      </c>
      <c r="AJ4">
        <v>0</v>
      </c>
      <c r="AK4">
        <v>57.136865</v>
      </c>
      <c r="AL4">
        <v>51.501002</v>
      </c>
      <c r="AM4">
        <v>16.552026000000001</v>
      </c>
      <c r="AN4">
        <v>1.036106</v>
      </c>
      <c r="AO4">
        <v>0</v>
      </c>
      <c r="AP4">
        <v>0.493697</v>
      </c>
      <c r="AQ4">
        <v>30.021314</v>
      </c>
      <c r="AR4">
        <v>48.930383999999997</v>
      </c>
      <c r="AS4">
        <v>34.351374999999997</v>
      </c>
      <c r="AT4">
        <v>10.839401000000001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65.388153000000003</v>
      </c>
      <c r="BA4">
        <f t="shared" ref="BA4:BA67" si="1">SUM(B4:AZ4)</f>
        <v>2328.4000099999998</v>
      </c>
      <c r="BD4">
        <v>7.57</v>
      </c>
      <c r="BE4">
        <v>1.87</v>
      </c>
      <c r="BF4">
        <v>0</v>
      </c>
      <c r="BG4">
        <v>1.78</v>
      </c>
      <c r="BH4">
        <v>0</v>
      </c>
      <c r="BI4">
        <v>0.71</v>
      </c>
      <c r="BJ4">
        <v>0.4</v>
      </c>
      <c r="BK4">
        <v>1.67</v>
      </c>
      <c r="BL4">
        <v>0.84</v>
      </c>
      <c r="BM4">
        <v>0.17</v>
      </c>
      <c r="BN4">
        <v>0</v>
      </c>
      <c r="BO4">
        <v>1.82</v>
      </c>
      <c r="BP4">
        <v>0.23</v>
      </c>
      <c r="BQ4">
        <v>1.92</v>
      </c>
      <c r="BR4">
        <v>2.1</v>
      </c>
      <c r="BS4">
        <v>1.55</v>
      </c>
      <c r="BT4">
        <v>2.8609529999999999</v>
      </c>
      <c r="BU4">
        <v>1.292867</v>
      </c>
      <c r="BV4">
        <v>2.3183880000000001</v>
      </c>
      <c r="BW4">
        <v>1.872044</v>
      </c>
      <c r="BX4">
        <v>1.8881559999999999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1.801965</v>
      </c>
      <c r="CL4">
        <v>1.867362</v>
      </c>
      <c r="CM4">
        <v>3.3835139999999999</v>
      </c>
      <c r="CN4">
        <v>3.4131670000000001</v>
      </c>
      <c r="CO4">
        <v>2.0685859999999998</v>
      </c>
      <c r="CP4">
        <v>4.102703</v>
      </c>
      <c r="CQ4">
        <v>3.4131680000000002</v>
      </c>
      <c r="CR4">
        <v>0.79928100000000002</v>
      </c>
      <c r="CS4">
        <v>2.6914389999999999</v>
      </c>
      <c r="CT4">
        <v>2.4583469999999998</v>
      </c>
      <c r="CU4">
        <v>0</v>
      </c>
      <c r="CV4">
        <v>0</v>
      </c>
      <c r="CW4">
        <v>2.3510360000000001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65.388153000000003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332.08954499999999</v>
      </c>
      <c r="L5">
        <v>432.34956599999998</v>
      </c>
      <c r="M5">
        <v>90.877302999999998</v>
      </c>
      <c r="N5">
        <v>116.28481499999999</v>
      </c>
      <c r="O5">
        <v>121.90201999999999</v>
      </c>
      <c r="P5">
        <v>138.76978399999999</v>
      </c>
      <c r="Q5">
        <v>21.380064999999998</v>
      </c>
      <c r="R5">
        <v>33.22148</v>
      </c>
      <c r="S5">
        <v>25.975960000000001</v>
      </c>
      <c r="T5">
        <v>1.3754980000000001</v>
      </c>
      <c r="U5">
        <v>268.98993000000002</v>
      </c>
      <c r="V5">
        <v>19.973355000000002</v>
      </c>
      <c r="W5">
        <v>31.581603000000001</v>
      </c>
      <c r="X5">
        <v>142.131305</v>
      </c>
      <c r="Y5">
        <v>0</v>
      </c>
      <c r="Z5">
        <v>18.943759</v>
      </c>
      <c r="AA5">
        <v>40.609675000000003</v>
      </c>
      <c r="AB5">
        <v>42.042476999999998</v>
      </c>
      <c r="AC5">
        <v>30.552327999999999</v>
      </c>
      <c r="AD5">
        <v>0</v>
      </c>
      <c r="AE5">
        <v>51.937806000000002</v>
      </c>
      <c r="AF5">
        <v>17.403945</v>
      </c>
      <c r="AG5">
        <v>42.766568999999997</v>
      </c>
      <c r="AH5">
        <v>0</v>
      </c>
      <c r="AI5">
        <v>0</v>
      </c>
      <c r="AJ5">
        <v>0</v>
      </c>
      <c r="AK5">
        <v>57.136865</v>
      </c>
      <c r="AL5">
        <v>51.501002</v>
      </c>
      <c r="AM5">
        <v>16.552026000000001</v>
      </c>
      <c r="AN5">
        <v>1.036106</v>
      </c>
      <c r="AO5">
        <v>0</v>
      </c>
      <c r="AP5">
        <v>0.493697</v>
      </c>
      <c r="AQ5">
        <v>30.021314</v>
      </c>
      <c r="AR5">
        <v>48.930383999999997</v>
      </c>
      <c r="AS5">
        <v>34.351374999999997</v>
      </c>
      <c r="AT5">
        <v>10.839401000000001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65.428375000000003</v>
      </c>
      <c r="BA5">
        <f t="shared" si="1"/>
        <v>2337.449333</v>
      </c>
      <c r="BD5">
        <v>7.57</v>
      </c>
      <c r="BE5">
        <v>1.87</v>
      </c>
      <c r="BF5">
        <v>0</v>
      </c>
      <c r="BG5">
        <v>1.78</v>
      </c>
      <c r="BH5">
        <v>0</v>
      </c>
      <c r="BI5">
        <v>0.71</v>
      </c>
      <c r="BJ5">
        <v>0.4</v>
      </c>
      <c r="BK5">
        <v>1.67</v>
      </c>
      <c r="BL5">
        <v>0.84</v>
      </c>
      <c r="BM5">
        <v>0.17</v>
      </c>
      <c r="BN5">
        <v>0</v>
      </c>
      <c r="BO5">
        <v>1.82</v>
      </c>
      <c r="BP5">
        <v>0.23</v>
      </c>
      <c r="BQ5">
        <v>1.92</v>
      </c>
      <c r="BR5">
        <v>2.1</v>
      </c>
      <c r="BS5">
        <v>1.55</v>
      </c>
      <c r="BT5">
        <v>2.8609529999999999</v>
      </c>
      <c r="BU5">
        <v>1.292867</v>
      </c>
      <c r="BV5">
        <v>2.3586100000000001</v>
      </c>
      <c r="BW5">
        <v>1.872044</v>
      </c>
      <c r="BX5">
        <v>1.8881559999999999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1.801965</v>
      </c>
      <c r="CL5">
        <v>1.867362</v>
      </c>
      <c r="CM5">
        <v>3.3835139999999999</v>
      </c>
      <c r="CN5">
        <v>3.4131670000000001</v>
      </c>
      <c r="CO5">
        <v>2.0685859999999998</v>
      </c>
      <c r="CP5">
        <v>4.102703</v>
      </c>
      <c r="CQ5">
        <v>3.4131680000000002</v>
      </c>
      <c r="CR5">
        <v>0.79928100000000002</v>
      </c>
      <c r="CS5">
        <v>2.6914389999999999</v>
      </c>
      <c r="CT5">
        <v>2.4583469999999998</v>
      </c>
      <c r="CU5">
        <v>0</v>
      </c>
      <c r="CV5">
        <v>0</v>
      </c>
      <c r="CW5">
        <v>2.3510360000000001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65.428375000000003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332.08954499999999</v>
      </c>
      <c r="L6">
        <v>432.34956599999998</v>
      </c>
      <c r="M6">
        <v>90.877302999999998</v>
      </c>
      <c r="N6">
        <v>116.28481499999999</v>
      </c>
      <c r="O6">
        <v>121.90201999999999</v>
      </c>
      <c r="P6">
        <v>138.76978399999999</v>
      </c>
      <c r="Q6">
        <v>21.380064999999998</v>
      </c>
      <c r="R6">
        <v>33.22148</v>
      </c>
      <c r="S6">
        <v>25.975960000000001</v>
      </c>
      <c r="T6">
        <v>1.3754980000000001</v>
      </c>
      <c r="U6">
        <v>268.98993000000002</v>
      </c>
      <c r="V6">
        <v>19.973355000000002</v>
      </c>
      <c r="W6">
        <v>31.581603000000001</v>
      </c>
      <c r="X6">
        <v>142.131305</v>
      </c>
      <c r="Y6">
        <v>0</v>
      </c>
      <c r="Z6">
        <v>18.943759</v>
      </c>
      <c r="AA6">
        <v>40.609675000000003</v>
      </c>
      <c r="AB6">
        <v>42.042476999999998</v>
      </c>
      <c r="AC6">
        <v>30.552327999999999</v>
      </c>
      <c r="AD6">
        <v>0</v>
      </c>
      <c r="AE6">
        <v>51.937806000000002</v>
      </c>
      <c r="AF6">
        <v>17.403945</v>
      </c>
      <c r="AG6">
        <v>42.766568999999997</v>
      </c>
      <c r="AH6">
        <v>0</v>
      </c>
      <c r="AI6">
        <v>0</v>
      </c>
      <c r="AJ6">
        <v>0</v>
      </c>
      <c r="AK6">
        <v>57.136865</v>
      </c>
      <c r="AL6">
        <v>51.501002</v>
      </c>
      <c r="AM6">
        <v>16.552026000000001</v>
      </c>
      <c r="AN6">
        <v>1.036106</v>
      </c>
      <c r="AO6">
        <v>0</v>
      </c>
      <c r="AP6">
        <v>0.493697</v>
      </c>
      <c r="AQ6">
        <v>30.021314</v>
      </c>
      <c r="AR6">
        <v>51.057791999999999</v>
      </c>
      <c r="AS6">
        <v>34.351374999999997</v>
      </c>
      <c r="AT6">
        <v>9.1727450000000008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65.429738999999998</v>
      </c>
      <c r="BA6">
        <f t="shared" si="1"/>
        <v>2337.9114490000002</v>
      </c>
      <c r="BD6">
        <v>7.57</v>
      </c>
      <c r="BE6">
        <v>1.87</v>
      </c>
      <c r="BF6">
        <v>0</v>
      </c>
      <c r="BG6">
        <v>1.78</v>
      </c>
      <c r="BH6">
        <v>0</v>
      </c>
      <c r="BI6">
        <v>0.71</v>
      </c>
      <c r="BJ6">
        <v>0.4</v>
      </c>
      <c r="BK6">
        <v>1.67</v>
      </c>
      <c r="BL6">
        <v>0.84</v>
      </c>
      <c r="BM6">
        <v>0.17</v>
      </c>
      <c r="BN6">
        <v>0</v>
      </c>
      <c r="BO6">
        <v>1.82</v>
      </c>
      <c r="BP6">
        <v>0.23</v>
      </c>
      <c r="BQ6">
        <v>1.92</v>
      </c>
      <c r="BR6">
        <v>2.1</v>
      </c>
      <c r="BS6">
        <v>1.55</v>
      </c>
      <c r="BT6">
        <v>2.8609529999999999</v>
      </c>
      <c r="BU6">
        <v>1.292867</v>
      </c>
      <c r="BV6">
        <v>2.3599739999999998</v>
      </c>
      <c r="BW6">
        <v>1.872044</v>
      </c>
      <c r="BX6">
        <v>1.8881559999999999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1.801965</v>
      </c>
      <c r="CL6">
        <v>1.867362</v>
      </c>
      <c r="CM6">
        <v>3.3835139999999999</v>
      </c>
      <c r="CN6">
        <v>3.4131670000000001</v>
      </c>
      <c r="CO6">
        <v>2.0685859999999998</v>
      </c>
      <c r="CP6">
        <v>4.102703</v>
      </c>
      <c r="CQ6">
        <v>3.4131680000000002</v>
      </c>
      <c r="CR6">
        <v>0.79928100000000002</v>
      </c>
      <c r="CS6">
        <v>2.6914389999999999</v>
      </c>
      <c r="CT6">
        <v>2.4583469999999998</v>
      </c>
      <c r="CU6">
        <v>0</v>
      </c>
      <c r="CV6">
        <v>0</v>
      </c>
      <c r="CW6">
        <v>2.3510360000000001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65.429738999999998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332.08954499999999</v>
      </c>
      <c r="L7">
        <v>437.686598</v>
      </c>
      <c r="M7">
        <v>90.877302999999998</v>
      </c>
      <c r="N7">
        <v>116.28481499999999</v>
      </c>
      <c r="O7">
        <v>121.90201999999999</v>
      </c>
      <c r="P7">
        <v>138.76978399999999</v>
      </c>
      <c r="Q7">
        <v>21.380064999999998</v>
      </c>
      <c r="R7">
        <v>33.22148</v>
      </c>
      <c r="S7">
        <v>25.975960000000001</v>
      </c>
      <c r="T7">
        <v>1.3754980000000001</v>
      </c>
      <c r="U7">
        <v>280.336546</v>
      </c>
      <c r="V7">
        <v>19.973355000000002</v>
      </c>
      <c r="W7">
        <v>31.581603000000001</v>
      </c>
      <c r="X7">
        <v>142.131305</v>
      </c>
      <c r="Y7">
        <v>0</v>
      </c>
      <c r="Z7">
        <v>18.943759</v>
      </c>
      <c r="AA7">
        <v>40.609675000000003</v>
      </c>
      <c r="AB7">
        <v>42.042476999999998</v>
      </c>
      <c r="AC7">
        <v>30.552327999999999</v>
      </c>
      <c r="AD7">
        <v>0</v>
      </c>
      <c r="AE7">
        <v>51.937806000000002</v>
      </c>
      <c r="AF7">
        <v>17.403945</v>
      </c>
      <c r="AG7">
        <v>42.766568999999997</v>
      </c>
      <c r="AH7">
        <v>0</v>
      </c>
      <c r="AI7">
        <v>0</v>
      </c>
      <c r="AJ7">
        <v>0</v>
      </c>
      <c r="AK7">
        <v>57.136865</v>
      </c>
      <c r="AL7">
        <v>51.501002</v>
      </c>
      <c r="AM7">
        <v>16.552026000000001</v>
      </c>
      <c r="AN7">
        <v>1.036106</v>
      </c>
      <c r="AO7">
        <v>0</v>
      </c>
      <c r="AP7">
        <v>0.493697</v>
      </c>
      <c r="AQ7">
        <v>30.021314</v>
      </c>
      <c r="AR7">
        <v>51.057791999999999</v>
      </c>
      <c r="AS7">
        <v>33.382779999999997</v>
      </c>
      <c r="AT7">
        <v>9.4897600000000004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65.429738999999998</v>
      </c>
      <c r="BA7">
        <f t="shared" si="1"/>
        <v>2353.9435170000002</v>
      </c>
      <c r="BD7">
        <v>7.57</v>
      </c>
      <c r="BE7">
        <v>1.87</v>
      </c>
      <c r="BF7">
        <v>0</v>
      </c>
      <c r="BG7">
        <v>1.78</v>
      </c>
      <c r="BH7">
        <v>0</v>
      </c>
      <c r="BI7">
        <v>0.71</v>
      </c>
      <c r="BJ7">
        <v>0.4</v>
      </c>
      <c r="BK7">
        <v>1.67</v>
      </c>
      <c r="BL7">
        <v>0.84</v>
      </c>
      <c r="BM7">
        <v>0.17</v>
      </c>
      <c r="BN7">
        <v>0</v>
      </c>
      <c r="BO7">
        <v>1.82</v>
      </c>
      <c r="BP7">
        <v>0.23</v>
      </c>
      <c r="BQ7">
        <v>1.92</v>
      </c>
      <c r="BR7">
        <v>2.1</v>
      </c>
      <c r="BS7">
        <v>1.55</v>
      </c>
      <c r="BT7">
        <v>2.8609529999999999</v>
      </c>
      <c r="BU7">
        <v>1.292867</v>
      </c>
      <c r="BV7">
        <v>2.3599739999999998</v>
      </c>
      <c r="BW7">
        <v>1.872044</v>
      </c>
      <c r="BX7">
        <v>1.8881559999999999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1.801965</v>
      </c>
      <c r="CL7">
        <v>1.867362</v>
      </c>
      <c r="CM7">
        <v>3.3835139999999999</v>
      </c>
      <c r="CN7">
        <v>3.4131670000000001</v>
      </c>
      <c r="CO7">
        <v>2.0685859999999998</v>
      </c>
      <c r="CP7">
        <v>4.102703</v>
      </c>
      <c r="CQ7">
        <v>3.4131680000000002</v>
      </c>
      <c r="CR7">
        <v>0.79928100000000002</v>
      </c>
      <c r="CS7">
        <v>2.6914389999999999</v>
      </c>
      <c r="CT7">
        <v>2.4583469999999998</v>
      </c>
      <c r="CU7">
        <v>0</v>
      </c>
      <c r="CV7">
        <v>0</v>
      </c>
      <c r="CW7">
        <v>2.3510360000000001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65.429738999999998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332.08954499999999</v>
      </c>
      <c r="L8">
        <v>437.686598</v>
      </c>
      <c r="M8">
        <v>90.877302999999998</v>
      </c>
      <c r="N8">
        <v>116.28481499999999</v>
      </c>
      <c r="O8">
        <v>121.90201999999999</v>
      </c>
      <c r="P8">
        <v>138.76978399999999</v>
      </c>
      <c r="Q8">
        <v>21.380064999999998</v>
      </c>
      <c r="R8">
        <v>33.22148</v>
      </c>
      <c r="S8">
        <v>25.975960000000001</v>
      </c>
      <c r="T8">
        <v>1.3754980000000001</v>
      </c>
      <c r="U8">
        <v>293.84344499999997</v>
      </c>
      <c r="V8">
        <v>19.973355000000002</v>
      </c>
      <c r="W8">
        <v>31.581603000000001</v>
      </c>
      <c r="X8">
        <v>142.131305</v>
      </c>
      <c r="Y8">
        <v>0</v>
      </c>
      <c r="Z8">
        <v>18.943759</v>
      </c>
      <c r="AA8">
        <v>40.609675000000003</v>
      </c>
      <c r="AB8">
        <v>42.042476999999998</v>
      </c>
      <c r="AC8">
        <v>30.552327999999999</v>
      </c>
      <c r="AD8">
        <v>0</v>
      </c>
      <c r="AE8">
        <v>51.937806000000002</v>
      </c>
      <c r="AF8">
        <v>17.403945</v>
      </c>
      <c r="AG8">
        <v>42.766568999999997</v>
      </c>
      <c r="AH8">
        <v>0</v>
      </c>
      <c r="AI8">
        <v>0</v>
      </c>
      <c r="AJ8">
        <v>0</v>
      </c>
      <c r="AK8">
        <v>57.136865</v>
      </c>
      <c r="AL8">
        <v>51.501002</v>
      </c>
      <c r="AM8">
        <v>16.552026000000001</v>
      </c>
      <c r="AN8">
        <v>1.036106</v>
      </c>
      <c r="AO8">
        <v>0</v>
      </c>
      <c r="AP8">
        <v>0.493697</v>
      </c>
      <c r="AQ8">
        <v>30.021314</v>
      </c>
      <c r="AR8">
        <v>48.930383999999997</v>
      </c>
      <c r="AS8">
        <v>33.382779999999997</v>
      </c>
      <c r="AT8">
        <v>10.398937999999999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65.429738999999998</v>
      </c>
      <c r="BA8">
        <f t="shared" si="1"/>
        <v>2366.2321859999997</v>
      </c>
      <c r="BD8">
        <v>7.57</v>
      </c>
      <c r="BE8">
        <v>1.87</v>
      </c>
      <c r="BF8">
        <v>0</v>
      </c>
      <c r="BG8">
        <v>1.78</v>
      </c>
      <c r="BH8">
        <v>0</v>
      </c>
      <c r="BI8">
        <v>0.71</v>
      </c>
      <c r="BJ8">
        <v>0.4</v>
      </c>
      <c r="BK8">
        <v>1.67</v>
      </c>
      <c r="BL8">
        <v>0.84</v>
      </c>
      <c r="BM8">
        <v>0.17</v>
      </c>
      <c r="BN8">
        <v>0</v>
      </c>
      <c r="BO8">
        <v>1.82</v>
      </c>
      <c r="BP8">
        <v>0.23</v>
      </c>
      <c r="BQ8">
        <v>1.92</v>
      </c>
      <c r="BR8">
        <v>2.1</v>
      </c>
      <c r="BS8">
        <v>1.55</v>
      </c>
      <c r="BT8">
        <v>2.8609529999999999</v>
      </c>
      <c r="BU8">
        <v>1.292867</v>
      </c>
      <c r="BV8">
        <v>2.3599739999999998</v>
      </c>
      <c r="BW8">
        <v>1.872044</v>
      </c>
      <c r="BX8">
        <v>1.8881559999999999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1.801965</v>
      </c>
      <c r="CL8">
        <v>1.867362</v>
      </c>
      <c r="CM8">
        <v>3.3835139999999999</v>
      </c>
      <c r="CN8">
        <v>3.4131670000000001</v>
      </c>
      <c r="CO8">
        <v>2.0685859999999998</v>
      </c>
      <c r="CP8">
        <v>4.102703</v>
      </c>
      <c r="CQ8">
        <v>3.4131680000000002</v>
      </c>
      <c r="CR8">
        <v>0.79928100000000002</v>
      </c>
      <c r="CS8">
        <v>2.6914389999999999</v>
      </c>
      <c r="CT8">
        <v>2.4583469999999998</v>
      </c>
      <c r="CU8">
        <v>0</v>
      </c>
      <c r="CV8">
        <v>0</v>
      </c>
      <c r="CW8">
        <v>2.3510360000000001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65.429738999999998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332.08954499999999</v>
      </c>
      <c r="L9">
        <v>430.21476200000001</v>
      </c>
      <c r="M9">
        <v>90.877302999999998</v>
      </c>
      <c r="N9">
        <v>116.28481499999999</v>
      </c>
      <c r="O9">
        <v>121.90201999999999</v>
      </c>
      <c r="P9">
        <v>138.76978399999999</v>
      </c>
      <c r="Q9">
        <v>21.380064999999998</v>
      </c>
      <c r="R9">
        <v>33.22148</v>
      </c>
      <c r="S9">
        <v>25.975960000000001</v>
      </c>
      <c r="T9">
        <v>1.3754980000000001</v>
      </c>
      <c r="U9">
        <v>304.36964999999998</v>
      </c>
      <c r="V9">
        <v>19.973355000000002</v>
      </c>
      <c r="W9">
        <v>31.581603000000001</v>
      </c>
      <c r="X9">
        <v>142.131305</v>
      </c>
      <c r="Y9">
        <v>0</v>
      </c>
      <c r="Z9">
        <v>18.943759</v>
      </c>
      <c r="AA9">
        <v>27.073117</v>
      </c>
      <c r="AB9">
        <v>42.042476999999998</v>
      </c>
      <c r="AC9">
        <v>30.552327999999999</v>
      </c>
      <c r="AD9">
        <v>0</v>
      </c>
      <c r="AE9">
        <v>51.937806000000002</v>
      </c>
      <c r="AF9">
        <v>17.403945</v>
      </c>
      <c r="AG9">
        <v>42.766568999999997</v>
      </c>
      <c r="AH9">
        <v>0</v>
      </c>
      <c r="AI9">
        <v>0</v>
      </c>
      <c r="AJ9">
        <v>0</v>
      </c>
      <c r="AK9">
        <v>57.136865</v>
      </c>
      <c r="AL9">
        <v>51.501002</v>
      </c>
      <c r="AM9">
        <v>16.552026000000001</v>
      </c>
      <c r="AN9">
        <v>1.036106</v>
      </c>
      <c r="AO9">
        <v>0</v>
      </c>
      <c r="AP9">
        <v>0.493697</v>
      </c>
      <c r="AQ9">
        <v>30.021314</v>
      </c>
      <c r="AR9">
        <v>48.930383999999997</v>
      </c>
      <c r="AS9">
        <v>33.382779999999997</v>
      </c>
      <c r="AT9">
        <v>10.238128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67.279739000000006</v>
      </c>
      <c r="BA9">
        <f t="shared" si="1"/>
        <v>2357.4391869999995</v>
      </c>
      <c r="BD9">
        <v>7.6</v>
      </c>
      <c r="BE9">
        <v>1.87</v>
      </c>
      <c r="BF9">
        <v>0</v>
      </c>
      <c r="BG9">
        <v>1.78</v>
      </c>
      <c r="BH9">
        <v>1.82</v>
      </c>
      <c r="BI9">
        <v>0.71</v>
      </c>
      <c r="BJ9">
        <v>0.4</v>
      </c>
      <c r="BK9">
        <v>1.67</v>
      </c>
      <c r="BL9">
        <v>0.84</v>
      </c>
      <c r="BM9">
        <v>0.17</v>
      </c>
      <c r="BN9">
        <v>0</v>
      </c>
      <c r="BO9">
        <v>1.82</v>
      </c>
      <c r="BP9">
        <v>0.23</v>
      </c>
      <c r="BQ9">
        <v>1.92</v>
      </c>
      <c r="BR9">
        <v>2.1</v>
      </c>
      <c r="BS9">
        <v>1.55</v>
      </c>
      <c r="BT9">
        <v>2.8609529999999999</v>
      </c>
      <c r="BU9">
        <v>1.292867</v>
      </c>
      <c r="BV9">
        <v>2.3599739999999998</v>
      </c>
      <c r="BW9">
        <v>1.872044</v>
      </c>
      <c r="BX9">
        <v>1.8881559999999999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1.801965</v>
      </c>
      <c r="CL9">
        <v>1.867362</v>
      </c>
      <c r="CM9">
        <v>3.3835139999999999</v>
      </c>
      <c r="CN9">
        <v>3.4131670000000001</v>
      </c>
      <c r="CO9">
        <v>2.0685859999999998</v>
      </c>
      <c r="CP9">
        <v>4.102703</v>
      </c>
      <c r="CQ9">
        <v>3.4131680000000002</v>
      </c>
      <c r="CR9">
        <v>0.79928100000000002</v>
      </c>
      <c r="CS9">
        <v>2.6914389999999999</v>
      </c>
      <c r="CT9">
        <v>2.4583469999999998</v>
      </c>
      <c r="CU9">
        <v>0</v>
      </c>
      <c r="CV9">
        <v>0</v>
      </c>
      <c r="CW9">
        <v>2.3510360000000001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67.279739000000006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332.08954499999999</v>
      </c>
      <c r="L10">
        <v>430.21476200000001</v>
      </c>
      <c r="M10">
        <v>90.877302999999998</v>
      </c>
      <c r="N10">
        <v>116.28481499999999</v>
      </c>
      <c r="O10">
        <v>121.90201999999999</v>
      </c>
      <c r="P10">
        <v>138.76978399999999</v>
      </c>
      <c r="Q10">
        <v>21.380064999999998</v>
      </c>
      <c r="R10">
        <v>33.22148</v>
      </c>
      <c r="S10">
        <v>25.975960000000001</v>
      </c>
      <c r="T10">
        <v>1.3754980000000001</v>
      </c>
      <c r="U10">
        <v>312.02947499999999</v>
      </c>
      <c r="V10">
        <v>19.973355000000002</v>
      </c>
      <c r="W10">
        <v>31.581603000000001</v>
      </c>
      <c r="X10">
        <v>142.131305</v>
      </c>
      <c r="Y10">
        <v>0</v>
      </c>
      <c r="Z10">
        <v>18.943759</v>
      </c>
      <c r="AA10">
        <v>13.536557999999999</v>
      </c>
      <c r="AB10">
        <v>42.042476999999998</v>
      </c>
      <c r="AC10">
        <v>30.552327999999999</v>
      </c>
      <c r="AD10">
        <v>0</v>
      </c>
      <c r="AE10">
        <v>51.937806000000002</v>
      </c>
      <c r="AF10">
        <v>17.403945</v>
      </c>
      <c r="AG10">
        <v>42.766568999999997</v>
      </c>
      <c r="AH10">
        <v>0</v>
      </c>
      <c r="AI10">
        <v>0</v>
      </c>
      <c r="AJ10">
        <v>0</v>
      </c>
      <c r="AK10">
        <v>57.136865</v>
      </c>
      <c r="AL10">
        <v>51.501002</v>
      </c>
      <c r="AM10">
        <v>16.552026000000001</v>
      </c>
      <c r="AN10">
        <v>1.036106</v>
      </c>
      <c r="AO10">
        <v>0</v>
      </c>
      <c r="AP10">
        <v>0.493697</v>
      </c>
      <c r="AQ10">
        <v>30.021314</v>
      </c>
      <c r="AR10">
        <v>48.930383999999997</v>
      </c>
      <c r="AS10">
        <v>33.382779999999997</v>
      </c>
      <c r="AT10">
        <v>10.542961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67.279739000000006</v>
      </c>
      <c r="BA10">
        <f t="shared" si="1"/>
        <v>2351.8672860000001</v>
      </c>
      <c r="BD10">
        <v>7.6</v>
      </c>
      <c r="BE10">
        <v>1.87</v>
      </c>
      <c r="BF10">
        <v>0</v>
      </c>
      <c r="BG10">
        <v>1.78</v>
      </c>
      <c r="BH10">
        <v>1.82</v>
      </c>
      <c r="BI10">
        <v>0.71</v>
      </c>
      <c r="BJ10">
        <v>0.4</v>
      </c>
      <c r="BK10">
        <v>1.67</v>
      </c>
      <c r="BL10">
        <v>0.84</v>
      </c>
      <c r="BM10">
        <v>0.17</v>
      </c>
      <c r="BN10">
        <v>0</v>
      </c>
      <c r="BO10">
        <v>1.82</v>
      </c>
      <c r="BP10">
        <v>0.23</v>
      </c>
      <c r="BQ10">
        <v>1.92</v>
      </c>
      <c r="BR10">
        <v>2.1</v>
      </c>
      <c r="BS10">
        <v>1.55</v>
      </c>
      <c r="BT10">
        <v>2.8609529999999999</v>
      </c>
      <c r="BU10">
        <v>1.292867</v>
      </c>
      <c r="BV10">
        <v>2.3599739999999998</v>
      </c>
      <c r="BW10">
        <v>1.872044</v>
      </c>
      <c r="BX10">
        <v>1.8881559999999999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1.801965</v>
      </c>
      <c r="CL10">
        <v>1.867362</v>
      </c>
      <c r="CM10">
        <v>3.3835139999999999</v>
      </c>
      <c r="CN10">
        <v>3.4131670000000001</v>
      </c>
      <c r="CO10">
        <v>2.0685859999999998</v>
      </c>
      <c r="CP10">
        <v>4.102703</v>
      </c>
      <c r="CQ10">
        <v>3.4131680000000002</v>
      </c>
      <c r="CR10">
        <v>0.79928100000000002</v>
      </c>
      <c r="CS10">
        <v>2.6914389999999999</v>
      </c>
      <c r="CT10">
        <v>2.4583469999999998</v>
      </c>
      <c r="CU10">
        <v>0</v>
      </c>
      <c r="CV10">
        <v>0</v>
      </c>
      <c r="CW10">
        <v>2.3510360000000001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67.279739000000006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301.143485</v>
      </c>
      <c r="L11">
        <v>435.55179500000003</v>
      </c>
      <c r="M11">
        <v>90.877302999999998</v>
      </c>
      <c r="N11">
        <v>116.28481499999999</v>
      </c>
      <c r="O11">
        <v>121.90201999999999</v>
      </c>
      <c r="P11">
        <v>138.76978399999999</v>
      </c>
      <c r="Q11">
        <v>21.380064999999998</v>
      </c>
      <c r="R11">
        <v>33.22148</v>
      </c>
      <c r="S11">
        <v>25.975960000000001</v>
      </c>
      <c r="T11">
        <v>1.3754980000000001</v>
      </c>
      <c r="U11">
        <v>318.85828099999998</v>
      </c>
      <c r="V11">
        <v>19.973355000000002</v>
      </c>
      <c r="W11">
        <v>31.581603000000001</v>
      </c>
      <c r="X11">
        <v>142.131305</v>
      </c>
      <c r="Y11">
        <v>0</v>
      </c>
      <c r="Z11">
        <v>18.943759</v>
      </c>
      <c r="AA11">
        <v>0</v>
      </c>
      <c r="AB11">
        <v>42.042476999999998</v>
      </c>
      <c r="AC11">
        <v>20.367771999999999</v>
      </c>
      <c r="AD11">
        <v>0</v>
      </c>
      <c r="AE11">
        <v>51.937806000000002</v>
      </c>
      <c r="AF11">
        <v>17.403945</v>
      </c>
      <c r="AG11">
        <v>42.766568999999997</v>
      </c>
      <c r="AH11">
        <v>0</v>
      </c>
      <c r="AI11">
        <v>0</v>
      </c>
      <c r="AJ11">
        <v>0</v>
      </c>
      <c r="AK11">
        <v>57.136865</v>
      </c>
      <c r="AL11">
        <v>51.501002</v>
      </c>
      <c r="AM11">
        <v>16.552026000000001</v>
      </c>
      <c r="AN11">
        <v>1.036106</v>
      </c>
      <c r="AO11">
        <v>0</v>
      </c>
      <c r="AP11">
        <v>0.493697</v>
      </c>
      <c r="AQ11">
        <v>30.021314</v>
      </c>
      <c r="AR11">
        <v>48.930383999999997</v>
      </c>
      <c r="AS11">
        <v>33.382779999999997</v>
      </c>
      <c r="AT11">
        <v>10.839401000000001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69.549739000000017</v>
      </c>
      <c r="BA11">
        <f t="shared" si="1"/>
        <v>2311.9323910000003</v>
      </c>
      <c r="BD11">
        <v>7.6</v>
      </c>
      <c r="BE11">
        <v>1.87</v>
      </c>
      <c r="BF11">
        <v>0</v>
      </c>
      <c r="BG11">
        <v>1.78</v>
      </c>
      <c r="BH11">
        <v>4.09</v>
      </c>
      <c r="BI11">
        <v>0.71</v>
      </c>
      <c r="BJ11">
        <v>0.4</v>
      </c>
      <c r="BK11">
        <v>1.67</v>
      </c>
      <c r="BL11">
        <v>0.84</v>
      </c>
      <c r="BM11">
        <v>0.17</v>
      </c>
      <c r="BN11">
        <v>0</v>
      </c>
      <c r="BO11">
        <v>1.82</v>
      </c>
      <c r="BP11">
        <v>0.23</v>
      </c>
      <c r="BQ11">
        <v>1.92</v>
      </c>
      <c r="BR11">
        <v>2.1</v>
      </c>
      <c r="BS11">
        <v>1.55</v>
      </c>
      <c r="BT11">
        <v>2.8609529999999999</v>
      </c>
      <c r="BU11">
        <v>1.292867</v>
      </c>
      <c r="BV11">
        <v>2.3599739999999998</v>
      </c>
      <c r="BW11">
        <v>1.872044</v>
      </c>
      <c r="BX11">
        <v>1.8881559999999999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1.801965</v>
      </c>
      <c r="CL11">
        <v>1.867362</v>
      </c>
      <c r="CM11">
        <v>3.3835139999999999</v>
      </c>
      <c r="CN11">
        <v>3.4131670000000001</v>
      </c>
      <c r="CO11">
        <v>2.0685859999999998</v>
      </c>
      <c r="CP11">
        <v>4.102703</v>
      </c>
      <c r="CQ11">
        <v>3.4131680000000002</v>
      </c>
      <c r="CR11">
        <v>0.79928100000000002</v>
      </c>
      <c r="CS11">
        <v>2.6914389999999999</v>
      </c>
      <c r="CT11">
        <v>2.4583469999999998</v>
      </c>
      <c r="CU11">
        <v>0</v>
      </c>
      <c r="CV11">
        <v>0</v>
      </c>
      <c r="CW11">
        <v>2.3510360000000001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69.549739000000017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239.48997499999999</v>
      </c>
      <c r="L12">
        <v>435.55179500000003</v>
      </c>
      <c r="M12">
        <v>90.877302999999998</v>
      </c>
      <c r="N12">
        <v>116.28481499999999</v>
      </c>
      <c r="O12">
        <v>121.90201999999999</v>
      </c>
      <c r="P12">
        <v>138.76978399999999</v>
      </c>
      <c r="Q12">
        <v>21.380064999999998</v>
      </c>
      <c r="R12">
        <v>33.22148</v>
      </c>
      <c r="S12">
        <v>25.975960000000001</v>
      </c>
      <c r="T12">
        <v>1.3754980000000001</v>
      </c>
      <c r="U12">
        <v>325.57869399999998</v>
      </c>
      <c r="V12">
        <v>19.973355000000002</v>
      </c>
      <c r="W12">
        <v>31.581603000000001</v>
      </c>
      <c r="X12">
        <v>142.131305</v>
      </c>
      <c r="Y12">
        <v>0</v>
      </c>
      <c r="Z12">
        <v>18.943759</v>
      </c>
      <c r="AA12">
        <v>0</v>
      </c>
      <c r="AB12">
        <v>42.042476999999998</v>
      </c>
      <c r="AC12">
        <v>20.367771999999999</v>
      </c>
      <c r="AD12">
        <v>0</v>
      </c>
      <c r="AE12">
        <v>51.937806000000002</v>
      </c>
      <c r="AF12">
        <v>17.403945</v>
      </c>
      <c r="AG12">
        <v>42.766568999999997</v>
      </c>
      <c r="AH12">
        <v>0</v>
      </c>
      <c r="AI12">
        <v>0</v>
      </c>
      <c r="AJ12">
        <v>0</v>
      </c>
      <c r="AK12">
        <v>57.136865</v>
      </c>
      <c r="AL12">
        <v>51.501002</v>
      </c>
      <c r="AM12">
        <v>16.552026000000001</v>
      </c>
      <c r="AN12">
        <v>1.036106</v>
      </c>
      <c r="AO12">
        <v>0</v>
      </c>
      <c r="AP12">
        <v>0.493697</v>
      </c>
      <c r="AQ12">
        <v>30.021314</v>
      </c>
      <c r="AR12">
        <v>48.930383999999997</v>
      </c>
      <c r="AS12">
        <v>33.382779999999997</v>
      </c>
      <c r="AT12">
        <v>10.596598999999999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69.549739000000017</v>
      </c>
      <c r="BA12">
        <f t="shared" si="1"/>
        <v>2256.756492</v>
      </c>
      <c r="BD12">
        <v>7.6</v>
      </c>
      <c r="BE12">
        <v>1.87</v>
      </c>
      <c r="BF12">
        <v>0</v>
      </c>
      <c r="BG12">
        <v>1.78</v>
      </c>
      <c r="BH12">
        <v>4.09</v>
      </c>
      <c r="BI12">
        <v>0.71</v>
      </c>
      <c r="BJ12">
        <v>0.4</v>
      </c>
      <c r="BK12">
        <v>1.67</v>
      </c>
      <c r="BL12">
        <v>0.84</v>
      </c>
      <c r="BM12">
        <v>0.17</v>
      </c>
      <c r="BN12">
        <v>0</v>
      </c>
      <c r="BO12">
        <v>1.82</v>
      </c>
      <c r="BP12">
        <v>0.23</v>
      </c>
      <c r="BQ12">
        <v>1.92</v>
      </c>
      <c r="BR12">
        <v>2.1</v>
      </c>
      <c r="BS12">
        <v>1.55</v>
      </c>
      <c r="BT12">
        <v>2.8609529999999999</v>
      </c>
      <c r="BU12">
        <v>1.292867</v>
      </c>
      <c r="BV12">
        <v>2.3599739999999998</v>
      </c>
      <c r="BW12">
        <v>1.872044</v>
      </c>
      <c r="BX12">
        <v>1.8881559999999999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1.801965</v>
      </c>
      <c r="CL12">
        <v>1.867362</v>
      </c>
      <c r="CM12">
        <v>3.3835139999999999</v>
      </c>
      <c r="CN12">
        <v>3.4131670000000001</v>
      </c>
      <c r="CO12">
        <v>2.0685859999999998</v>
      </c>
      <c r="CP12">
        <v>4.102703</v>
      </c>
      <c r="CQ12">
        <v>3.4131680000000002</v>
      </c>
      <c r="CR12">
        <v>0.79928100000000002</v>
      </c>
      <c r="CS12">
        <v>2.6914389999999999</v>
      </c>
      <c r="CT12">
        <v>2.4583469999999998</v>
      </c>
      <c r="CU12">
        <v>0</v>
      </c>
      <c r="CV12">
        <v>0</v>
      </c>
      <c r="CW12">
        <v>2.3510360000000001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69.549739000000017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182.532286</v>
      </c>
      <c r="L13">
        <v>435.55179500000003</v>
      </c>
      <c r="M13">
        <v>90.877302999999998</v>
      </c>
      <c r="N13">
        <v>116.28481499999999</v>
      </c>
      <c r="O13">
        <v>121.90201999999999</v>
      </c>
      <c r="P13">
        <v>138.76978399999999</v>
      </c>
      <c r="Q13">
        <v>21.380064999999998</v>
      </c>
      <c r="R13">
        <v>35.382418000000001</v>
      </c>
      <c r="S13">
        <v>25.975960000000001</v>
      </c>
      <c r="T13">
        <v>1.3754980000000001</v>
      </c>
      <c r="U13">
        <v>332.55202500000001</v>
      </c>
      <c r="V13">
        <v>19.973355000000002</v>
      </c>
      <c r="W13">
        <v>31.581603000000001</v>
      </c>
      <c r="X13">
        <v>142.131305</v>
      </c>
      <c r="Y13">
        <v>0</v>
      </c>
      <c r="Z13">
        <v>18.943759</v>
      </c>
      <c r="AA13">
        <v>0</v>
      </c>
      <c r="AB13">
        <v>42.042476999999998</v>
      </c>
      <c r="AC13">
        <v>20.367771999999999</v>
      </c>
      <c r="AD13">
        <v>0</v>
      </c>
      <c r="AE13">
        <v>51.937806000000002</v>
      </c>
      <c r="AF13">
        <v>17.403945</v>
      </c>
      <c r="AG13">
        <v>42.766568999999997</v>
      </c>
      <c r="AH13">
        <v>0</v>
      </c>
      <c r="AI13">
        <v>0</v>
      </c>
      <c r="AJ13">
        <v>0</v>
      </c>
      <c r="AK13">
        <v>57.136865</v>
      </c>
      <c r="AL13">
        <v>51.501002</v>
      </c>
      <c r="AM13">
        <v>16.552026000000001</v>
      </c>
      <c r="AN13">
        <v>1.036106</v>
      </c>
      <c r="AO13">
        <v>0</v>
      </c>
      <c r="AP13">
        <v>0.493697</v>
      </c>
      <c r="AQ13">
        <v>30.021314</v>
      </c>
      <c r="AR13">
        <v>48.930383999999997</v>
      </c>
      <c r="AS13">
        <v>33.382779999999997</v>
      </c>
      <c r="AT13">
        <v>10.559134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69.549739000000017</v>
      </c>
      <c r="BA13">
        <f t="shared" si="1"/>
        <v>2208.8956070000004</v>
      </c>
      <c r="BD13">
        <v>7.6</v>
      </c>
      <c r="BE13">
        <v>1.87</v>
      </c>
      <c r="BF13">
        <v>0</v>
      </c>
      <c r="BG13">
        <v>1.78</v>
      </c>
      <c r="BH13">
        <v>4.09</v>
      </c>
      <c r="BI13">
        <v>0.71</v>
      </c>
      <c r="BJ13">
        <v>0.4</v>
      </c>
      <c r="BK13">
        <v>1.67</v>
      </c>
      <c r="BL13">
        <v>0.84</v>
      </c>
      <c r="BM13">
        <v>0.17</v>
      </c>
      <c r="BN13">
        <v>0</v>
      </c>
      <c r="BO13">
        <v>1.82</v>
      </c>
      <c r="BP13">
        <v>0.23</v>
      </c>
      <c r="BQ13">
        <v>1.92</v>
      </c>
      <c r="BR13">
        <v>2.1</v>
      </c>
      <c r="BS13">
        <v>1.55</v>
      </c>
      <c r="BT13">
        <v>2.8609529999999999</v>
      </c>
      <c r="BU13">
        <v>1.292867</v>
      </c>
      <c r="BV13">
        <v>2.3599739999999998</v>
      </c>
      <c r="BW13">
        <v>1.872044</v>
      </c>
      <c r="BX13">
        <v>1.8881559999999999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1.801965</v>
      </c>
      <c r="CL13">
        <v>1.867362</v>
      </c>
      <c r="CM13">
        <v>3.3835139999999999</v>
      </c>
      <c r="CN13">
        <v>3.4131670000000001</v>
      </c>
      <c r="CO13">
        <v>2.0685859999999998</v>
      </c>
      <c r="CP13">
        <v>4.102703</v>
      </c>
      <c r="CQ13">
        <v>3.4131680000000002</v>
      </c>
      <c r="CR13">
        <v>0.79928100000000002</v>
      </c>
      <c r="CS13">
        <v>2.6914389999999999</v>
      </c>
      <c r="CT13">
        <v>2.4583469999999998</v>
      </c>
      <c r="CU13">
        <v>0</v>
      </c>
      <c r="CV13">
        <v>0</v>
      </c>
      <c r="CW13">
        <v>2.3510360000000001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69.549739000000017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179.92610999999999</v>
      </c>
      <c r="L14">
        <v>435.55179500000003</v>
      </c>
      <c r="M14">
        <v>90.877302999999998</v>
      </c>
      <c r="N14">
        <v>116.28481499999999</v>
      </c>
      <c r="O14">
        <v>121.90201999999999</v>
      </c>
      <c r="P14">
        <v>138.76978399999999</v>
      </c>
      <c r="Q14">
        <v>15.799666</v>
      </c>
      <c r="R14">
        <v>35.382418000000001</v>
      </c>
      <c r="S14">
        <v>20.280808</v>
      </c>
      <c r="T14">
        <v>1.3754980000000001</v>
      </c>
      <c r="U14">
        <v>333.85275000000001</v>
      </c>
      <c r="V14">
        <v>19.973355000000002</v>
      </c>
      <c r="W14">
        <v>31.581603000000001</v>
      </c>
      <c r="X14">
        <v>142.131305</v>
      </c>
      <c r="Y14">
        <v>0</v>
      </c>
      <c r="Z14">
        <v>18.943759</v>
      </c>
      <c r="AA14">
        <v>0</v>
      </c>
      <c r="AB14">
        <v>42.042476999999998</v>
      </c>
      <c r="AC14">
        <v>20.367771999999999</v>
      </c>
      <c r="AD14">
        <v>0</v>
      </c>
      <c r="AE14">
        <v>51.937806000000002</v>
      </c>
      <c r="AF14">
        <v>17.403945</v>
      </c>
      <c r="AG14">
        <v>42.766568999999997</v>
      </c>
      <c r="AH14">
        <v>0</v>
      </c>
      <c r="AI14">
        <v>0</v>
      </c>
      <c r="AJ14">
        <v>0</v>
      </c>
      <c r="AK14">
        <v>57.136865</v>
      </c>
      <c r="AL14">
        <v>51.501002</v>
      </c>
      <c r="AM14">
        <v>16.552026000000001</v>
      </c>
      <c r="AN14">
        <v>1.036106</v>
      </c>
      <c r="AO14">
        <v>0</v>
      </c>
      <c r="AP14">
        <v>0.493697</v>
      </c>
      <c r="AQ14">
        <v>30.021314</v>
      </c>
      <c r="AR14">
        <v>48.930383999999997</v>
      </c>
      <c r="AS14">
        <v>33.382779999999997</v>
      </c>
      <c r="AT14">
        <v>10.839401000000001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69.549739000000017</v>
      </c>
      <c r="BA14">
        <f t="shared" si="1"/>
        <v>2196.5948720000001</v>
      </c>
      <c r="BD14">
        <v>7.6</v>
      </c>
      <c r="BE14">
        <v>1.87</v>
      </c>
      <c r="BF14">
        <v>0</v>
      </c>
      <c r="BG14">
        <v>1.78</v>
      </c>
      <c r="BH14">
        <v>4.09</v>
      </c>
      <c r="BI14">
        <v>0.71</v>
      </c>
      <c r="BJ14">
        <v>0.4</v>
      </c>
      <c r="BK14">
        <v>1.67</v>
      </c>
      <c r="BL14">
        <v>0.84</v>
      </c>
      <c r="BM14">
        <v>0.17</v>
      </c>
      <c r="BN14">
        <v>0</v>
      </c>
      <c r="BO14">
        <v>1.82</v>
      </c>
      <c r="BP14">
        <v>0.23</v>
      </c>
      <c r="BQ14">
        <v>1.92</v>
      </c>
      <c r="BR14">
        <v>2.1</v>
      </c>
      <c r="BS14">
        <v>1.55</v>
      </c>
      <c r="BT14">
        <v>2.8609529999999999</v>
      </c>
      <c r="BU14">
        <v>1.292867</v>
      </c>
      <c r="BV14">
        <v>2.3599739999999998</v>
      </c>
      <c r="BW14">
        <v>1.872044</v>
      </c>
      <c r="BX14">
        <v>1.8881559999999999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1.801965</v>
      </c>
      <c r="CL14">
        <v>1.867362</v>
      </c>
      <c r="CM14">
        <v>3.3835139999999999</v>
      </c>
      <c r="CN14">
        <v>3.4131670000000001</v>
      </c>
      <c r="CO14">
        <v>2.0685859999999998</v>
      </c>
      <c r="CP14">
        <v>4.102703</v>
      </c>
      <c r="CQ14">
        <v>3.4131680000000002</v>
      </c>
      <c r="CR14">
        <v>0.79928100000000002</v>
      </c>
      <c r="CS14">
        <v>2.6914389999999999</v>
      </c>
      <c r="CT14">
        <v>2.4583469999999998</v>
      </c>
      <c r="CU14">
        <v>0</v>
      </c>
      <c r="CV14">
        <v>0</v>
      </c>
      <c r="CW14">
        <v>2.3510360000000001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69.549739000000017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179.92610999999999</v>
      </c>
      <c r="L15">
        <v>435.55179500000003</v>
      </c>
      <c r="M15">
        <v>90.877302999999998</v>
      </c>
      <c r="N15">
        <v>116.28481499999999</v>
      </c>
      <c r="O15">
        <v>121.90201999999999</v>
      </c>
      <c r="P15">
        <v>138.76978399999999</v>
      </c>
      <c r="Q15">
        <v>15.799666</v>
      </c>
      <c r="R15">
        <v>35.382418000000001</v>
      </c>
      <c r="S15">
        <v>20.280808</v>
      </c>
      <c r="T15">
        <v>0.61956299999999997</v>
      </c>
      <c r="U15">
        <v>333.85275000000001</v>
      </c>
      <c r="V15">
        <v>19.973355000000002</v>
      </c>
      <c r="W15">
        <v>31.581603000000001</v>
      </c>
      <c r="X15">
        <v>142.131305</v>
      </c>
      <c r="Y15">
        <v>0</v>
      </c>
      <c r="Z15">
        <v>18.943759</v>
      </c>
      <c r="AA15">
        <v>0</v>
      </c>
      <c r="AB15">
        <v>27.943211999999999</v>
      </c>
      <c r="AC15">
        <v>20.367771999999999</v>
      </c>
      <c r="AD15">
        <v>0</v>
      </c>
      <c r="AE15">
        <v>51.937806000000002</v>
      </c>
      <c r="AF15">
        <v>8.3948440000000009</v>
      </c>
      <c r="AG15">
        <v>42.766568999999997</v>
      </c>
      <c r="AH15">
        <v>0</v>
      </c>
      <c r="AI15">
        <v>0</v>
      </c>
      <c r="AJ15">
        <v>0</v>
      </c>
      <c r="AK15">
        <v>57.136865</v>
      </c>
      <c r="AL15">
        <v>51.501002</v>
      </c>
      <c r="AM15">
        <v>16.552026000000001</v>
      </c>
      <c r="AN15">
        <v>1.036106</v>
      </c>
      <c r="AO15">
        <v>0</v>
      </c>
      <c r="AP15">
        <v>0.493697</v>
      </c>
      <c r="AQ15">
        <v>30.021314</v>
      </c>
      <c r="AR15">
        <v>48.930383999999997</v>
      </c>
      <c r="AS15">
        <v>33.382779999999997</v>
      </c>
      <c r="AT15">
        <v>10.839401000000001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69.489739000000014</v>
      </c>
      <c r="BA15">
        <f t="shared" si="1"/>
        <v>2172.6705709999997</v>
      </c>
      <c r="BD15">
        <v>7.6</v>
      </c>
      <c r="BE15">
        <v>1.87</v>
      </c>
      <c r="BF15">
        <v>0</v>
      </c>
      <c r="BG15">
        <v>1.78</v>
      </c>
      <c r="BH15">
        <v>4.09</v>
      </c>
      <c r="BI15">
        <v>0.71</v>
      </c>
      <c r="BJ15">
        <v>0.4</v>
      </c>
      <c r="BK15">
        <v>1.61</v>
      </c>
      <c r="BL15">
        <v>0.84</v>
      </c>
      <c r="BM15">
        <v>0.17</v>
      </c>
      <c r="BN15">
        <v>0</v>
      </c>
      <c r="BO15">
        <v>1.82</v>
      </c>
      <c r="BP15">
        <v>0.23</v>
      </c>
      <c r="BQ15">
        <v>1.92</v>
      </c>
      <c r="BR15">
        <v>2.1</v>
      </c>
      <c r="BS15">
        <v>1.55</v>
      </c>
      <c r="BT15">
        <v>2.8609529999999999</v>
      </c>
      <c r="BU15">
        <v>1.292867</v>
      </c>
      <c r="BV15">
        <v>2.3599739999999998</v>
      </c>
      <c r="BW15">
        <v>1.872044</v>
      </c>
      <c r="BX15">
        <v>1.8881559999999999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1.801965</v>
      </c>
      <c r="CL15">
        <v>1.867362</v>
      </c>
      <c r="CM15">
        <v>3.3835139999999999</v>
      </c>
      <c r="CN15">
        <v>3.4131670000000001</v>
      </c>
      <c r="CO15">
        <v>2.0685859999999998</v>
      </c>
      <c r="CP15">
        <v>4.102703</v>
      </c>
      <c r="CQ15">
        <v>3.4131680000000002</v>
      </c>
      <c r="CR15">
        <v>0.79928100000000002</v>
      </c>
      <c r="CS15">
        <v>2.6914389999999999</v>
      </c>
      <c r="CT15">
        <v>2.4583469999999998</v>
      </c>
      <c r="CU15">
        <v>0</v>
      </c>
      <c r="CV15">
        <v>0</v>
      </c>
      <c r="CW15">
        <v>2.3510360000000001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69.489739000000014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179.92610999999999</v>
      </c>
      <c r="L16">
        <v>435.55179500000003</v>
      </c>
      <c r="M16">
        <v>90.877302999999998</v>
      </c>
      <c r="N16">
        <v>116.28481499999999</v>
      </c>
      <c r="O16">
        <v>121.90201999999999</v>
      </c>
      <c r="P16">
        <v>138.76978399999999</v>
      </c>
      <c r="Q16">
        <v>15.799666</v>
      </c>
      <c r="R16">
        <v>35.382418000000001</v>
      </c>
      <c r="S16">
        <v>20.280808</v>
      </c>
      <c r="T16">
        <v>0.61956299999999997</v>
      </c>
      <c r="U16">
        <v>333.85275000000001</v>
      </c>
      <c r="V16">
        <v>19.973355000000002</v>
      </c>
      <c r="W16">
        <v>31.581603000000001</v>
      </c>
      <c r="X16">
        <v>142.131305</v>
      </c>
      <c r="Y16">
        <v>0</v>
      </c>
      <c r="Z16">
        <v>18.943759</v>
      </c>
      <c r="AA16">
        <v>0</v>
      </c>
      <c r="AB16">
        <v>27.943211999999999</v>
      </c>
      <c r="AC16">
        <v>20.367771999999999</v>
      </c>
      <c r="AD16">
        <v>0</v>
      </c>
      <c r="AE16">
        <v>51.937806000000002</v>
      </c>
      <c r="AF16">
        <v>8.3948440000000009</v>
      </c>
      <c r="AG16">
        <v>42.766568999999997</v>
      </c>
      <c r="AH16">
        <v>0</v>
      </c>
      <c r="AI16">
        <v>0</v>
      </c>
      <c r="AJ16">
        <v>0</v>
      </c>
      <c r="AK16">
        <v>57.136865</v>
      </c>
      <c r="AL16">
        <v>51.501002</v>
      </c>
      <c r="AM16">
        <v>16.552026000000001</v>
      </c>
      <c r="AN16">
        <v>1.036106</v>
      </c>
      <c r="AO16">
        <v>0</v>
      </c>
      <c r="AP16">
        <v>0.493697</v>
      </c>
      <c r="AQ16">
        <v>30.021314</v>
      </c>
      <c r="AR16">
        <v>48.930383999999997</v>
      </c>
      <c r="AS16">
        <v>33.382779999999997</v>
      </c>
      <c r="AT16">
        <v>10.839401000000001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69.489739000000014</v>
      </c>
      <c r="BA16">
        <f t="shared" si="1"/>
        <v>2172.6705709999997</v>
      </c>
      <c r="BD16">
        <v>7.6</v>
      </c>
      <c r="BE16">
        <v>1.87</v>
      </c>
      <c r="BF16">
        <v>0</v>
      </c>
      <c r="BG16">
        <v>1.78</v>
      </c>
      <c r="BH16">
        <v>4.09</v>
      </c>
      <c r="BI16">
        <v>0.71</v>
      </c>
      <c r="BJ16">
        <v>0.4</v>
      </c>
      <c r="BK16">
        <v>1.61</v>
      </c>
      <c r="BL16">
        <v>0.84</v>
      </c>
      <c r="BM16">
        <v>0.17</v>
      </c>
      <c r="BN16">
        <v>0</v>
      </c>
      <c r="BO16">
        <v>1.82</v>
      </c>
      <c r="BP16">
        <v>0.23</v>
      </c>
      <c r="BQ16">
        <v>1.92</v>
      </c>
      <c r="BR16">
        <v>2.1</v>
      </c>
      <c r="BS16">
        <v>1.55</v>
      </c>
      <c r="BT16">
        <v>2.8609529999999999</v>
      </c>
      <c r="BU16">
        <v>1.292867</v>
      </c>
      <c r="BV16">
        <v>2.3599739999999998</v>
      </c>
      <c r="BW16">
        <v>1.872044</v>
      </c>
      <c r="BX16">
        <v>1.8881559999999999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1.801965</v>
      </c>
      <c r="CL16">
        <v>1.867362</v>
      </c>
      <c r="CM16">
        <v>3.3835139999999999</v>
      </c>
      <c r="CN16">
        <v>3.4131670000000001</v>
      </c>
      <c r="CO16">
        <v>2.0685859999999998</v>
      </c>
      <c r="CP16">
        <v>4.102703</v>
      </c>
      <c r="CQ16">
        <v>3.4131680000000002</v>
      </c>
      <c r="CR16">
        <v>0.79928100000000002</v>
      </c>
      <c r="CS16">
        <v>2.6914389999999999</v>
      </c>
      <c r="CT16">
        <v>2.4583469999999998</v>
      </c>
      <c r="CU16">
        <v>0</v>
      </c>
      <c r="CV16">
        <v>0</v>
      </c>
      <c r="CW16">
        <v>2.3510360000000001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69.489739000000014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180.17192399999999</v>
      </c>
      <c r="L17">
        <v>435.55179500000003</v>
      </c>
      <c r="M17">
        <v>90.877302999999998</v>
      </c>
      <c r="N17">
        <v>116.28481499999999</v>
      </c>
      <c r="O17">
        <v>121.90201999999999</v>
      </c>
      <c r="P17">
        <v>138.76978399999999</v>
      </c>
      <c r="Q17">
        <v>15.799666</v>
      </c>
      <c r="R17">
        <v>33.209339999999997</v>
      </c>
      <c r="S17">
        <v>20.280808</v>
      </c>
      <c r="T17">
        <v>0.61956299999999997</v>
      </c>
      <c r="U17">
        <v>333.85275000000001</v>
      </c>
      <c r="V17">
        <v>19.973355000000002</v>
      </c>
      <c r="W17">
        <v>31.581603000000001</v>
      </c>
      <c r="X17">
        <v>142.131305</v>
      </c>
      <c r="Y17">
        <v>0</v>
      </c>
      <c r="Z17">
        <v>18.943759</v>
      </c>
      <c r="AA17">
        <v>0</v>
      </c>
      <c r="AB17">
        <v>27.943211999999999</v>
      </c>
      <c r="AC17">
        <v>20.367771999999999</v>
      </c>
      <c r="AD17">
        <v>0</v>
      </c>
      <c r="AE17">
        <v>51.937806000000002</v>
      </c>
      <c r="AF17">
        <v>8.3948440000000009</v>
      </c>
      <c r="AG17">
        <v>42.766568999999997</v>
      </c>
      <c r="AH17">
        <v>0</v>
      </c>
      <c r="AI17">
        <v>0</v>
      </c>
      <c r="AJ17">
        <v>0</v>
      </c>
      <c r="AK17">
        <v>57.136865</v>
      </c>
      <c r="AL17">
        <v>51.501002</v>
      </c>
      <c r="AM17">
        <v>16.552026000000001</v>
      </c>
      <c r="AN17">
        <v>1.036106</v>
      </c>
      <c r="AO17">
        <v>0</v>
      </c>
      <c r="AP17">
        <v>0.493697</v>
      </c>
      <c r="AQ17">
        <v>30.021314</v>
      </c>
      <c r="AR17">
        <v>48.930383999999997</v>
      </c>
      <c r="AS17">
        <v>33.382779999999997</v>
      </c>
      <c r="AT17">
        <v>10.839401000000001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70.269343000000006</v>
      </c>
      <c r="BA17">
        <f t="shared" si="1"/>
        <v>2171.522911</v>
      </c>
      <c r="BD17">
        <v>7.6</v>
      </c>
      <c r="BE17">
        <v>1.87</v>
      </c>
      <c r="BF17">
        <v>0</v>
      </c>
      <c r="BG17">
        <v>1.78</v>
      </c>
      <c r="BH17">
        <v>4.88</v>
      </c>
      <c r="BI17">
        <v>0.71</v>
      </c>
      <c r="BJ17">
        <v>0.4</v>
      </c>
      <c r="BK17">
        <v>1.61</v>
      </c>
      <c r="BL17">
        <v>0.84</v>
      </c>
      <c r="BM17">
        <v>0.17</v>
      </c>
      <c r="BN17">
        <v>0</v>
      </c>
      <c r="BO17">
        <v>1.82</v>
      </c>
      <c r="BP17">
        <v>0.23</v>
      </c>
      <c r="BQ17">
        <v>1.92</v>
      </c>
      <c r="BR17">
        <v>2.1</v>
      </c>
      <c r="BS17">
        <v>1.55</v>
      </c>
      <c r="BT17">
        <v>2.8609529999999999</v>
      </c>
      <c r="BU17">
        <v>1.292867</v>
      </c>
      <c r="BV17">
        <v>2.3495780000000002</v>
      </c>
      <c r="BW17">
        <v>1.872044</v>
      </c>
      <c r="BX17">
        <v>1.8881559999999999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1.801965</v>
      </c>
      <c r="CL17">
        <v>1.867362</v>
      </c>
      <c r="CM17">
        <v>3.3835139999999999</v>
      </c>
      <c r="CN17">
        <v>3.4131670000000001</v>
      </c>
      <c r="CO17">
        <v>2.0685859999999998</v>
      </c>
      <c r="CP17">
        <v>4.102703</v>
      </c>
      <c r="CQ17">
        <v>3.4131680000000002</v>
      </c>
      <c r="CR17">
        <v>0.79928100000000002</v>
      </c>
      <c r="CS17">
        <v>2.6914389999999999</v>
      </c>
      <c r="CT17">
        <v>2.4583469999999998</v>
      </c>
      <c r="CU17">
        <v>0</v>
      </c>
      <c r="CV17">
        <v>0</v>
      </c>
      <c r="CW17">
        <v>2.3510360000000001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70.269343000000006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180.17192399999999</v>
      </c>
      <c r="L18">
        <v>435.55179500000003</v>
      </c>
      <c r="M18">
        <v>90.877302999999998</v>
      </c>
      <c r="N18">
        <v>116.28481499999999</v>
      </c>
      <c r="O18">
        <v>121.90201999999999</v>
      </c>
      <c r="P18">
        <v>138.76978399999999</v>
      </c>
      <c r="Q18">
        <v>15.799666</v>
      </c>
      <c r="R18">
        <v>27.428339999999999</v>
      </c>
      <c r="S18">
        <v>20.280808</v>
      </c>
      <c r="T18">
        <v>0.61956299999999997</v>
      </c>
      <c r="U18">
        <v>333.85275000000001</v>
      </c>
      <c r="V18">
        <v>17.945573</v>
      </c>
      <c r="W18">
        <v>22.529520000000002</v>
      </c>
      <c r="X18">
        <v>142.131305</v>
      </c>
      <c r="Y18">
        <v>0</v>
      </c>
      <c r="Z18">
        <v>18.943759</v>
      </c>
      <c r="AA18">
        <v>0</v>
      </c>
      <c r="AB18">
        <v>27.943211999999999</v>
      </c>
      <c r="AC18">
        <v>20.367771999999999</v>
      </c>
      <c r="AD18">
        <v>0</v>
      </c>
      <c r="AE18">
        <v>51.937806000000002</v>
      </c>
      <c r="AF18">
        <v>8.3948440000000009</v>
      </c>
      <c r="AG18">
        <v>42.766568999999997</v>
      </c>
      <c r="AH18">
        <v>19.432247</v>
      </c>
      <c r="AI18">
        <v>0</v>
      </c>
      <c r="AJ18">
        <v>0</v>
      </c>
      <c r="AK18">
        <v>57.136865</v>
      </c>
      <c r="AL18">
        <v>51.501002</v>
      </c>
      <c r="AM18">
        <v>16.552026000000001</v>
      </c>
      <c r="AN18">
        <v>1.036106</v>
      </c>
      <c r="AO18">
        <v>0</v>
      </c>
      <c r="AP18">
        <v>0.493697</v>
      </c>
      <c r="AQ18">
        <v>30.021314</v>
      </c>
      <c r="AR18">
        <v>48.930383999999997</v>
      </c>
      <c r="AS18">
        <v>33.382779999999997</v>
      </c>
      <c r="AT18">
        <v>10.839401000000001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70.269343000000006</v>
      </c>
      <c r="BA18">
        <f t="shared" si="1"/>
        <v>2174.0942929999997</v>
      </c>
      <c r="BD18">
        <v>7.6</v>
      </c>
      <c r="BE18">
        <v>1.87</v>
      </c>
      <c r="BF18">
        <v>0</v>
      </c>
      <c r="BG18">
        <v>1.78</v>
      </c>
      <c r="BH18">
        <v>4.88</v>
      </c>
      <c r="BI18">
        <v>0.71</v>
      </c>
      <c r="BJ18">
        <v>0.4</v>
      </c>
      <c r="BK18">
        <v>1.61</v>
      </c>
      <c r="BL18">
        <v>0.84</v>
      </c>
      <c r="BM18">
        <v>0.17</v>
      </c>
      <c r="BN18">
        <v>0</v>
      </c>
      <c r="BO18">
        <v>1.82</v>
      </c>
      <c r="BP18">
        <v>0.23</v>
      </c>
      <c r="BQ18">
        <v>1.92</v>
      </c>
      <c r="BR18">
        <v>2.1</v>
      </c>
      <c r="BS18">
        <v>1.55</v>
      </c>
      <c r="BT18">
        <v>2.8609529999999999</v>
      </c>
      <c r="BU18">
        <v>1.292867</v>
      </c>
      <c r="BV18">
        <v>2.3495780000000002</v>
      </c>
      <c r="BW18">
        <v>1.872044</v>
      </c>
      <c r="BX18">
        <v>1.8881559999999999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1.801965</v>
      </c>
      <c r="CL18">
        <v>1.867362</v>
      </c>
      <c r="CM18">
        <v>3.3835139999999999</v>
      </c>
      <c r="CN18">
        <v>3.4131670000000001</v>
      </c>
      <c r="CO18">
        <v>2.0685859999999998</v>
      </c>
      <c r="CP18">
        <v>4.102703</v>
      </c>
      <c r="CQ18">
        <v>3.4131680000000002</v>
      </c>
      <c r="CR18">
        <v>0.79928100000000002</v>
      </c>
      <c r="CS18">
        <v>2.6914389999999999</v>
      </c>
      <c r="CT18">
        <v>2.4583469999999998</v>
      </c>
      <c r="CU18">
        <v>0</v>
      </c>
      <c r="CV18">
        <v>0.37448799999999999</v>
      </c>
      <c r="CW18">
        <v>2.3510360000000001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70.269343000000006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178.00995900000001</v>
      </c>
      <c r="L19">
        <v>369.63521300000002</v>
      </c>
      <c r="M19">
        <v>90.877302999999998</v>
      </c>
      <c r="N19">
        <v>116.28481499999999</v>
      </c>
      <c r="O19">
        <v>121.90201999999999</v>
      </c>
      <c r="P19">
        <v>138.76978399999999</v>
      </c>
      <c r="Q19">
        <v>10.448267</v>
      </c>
      <c r="R19">
        <v>27.428339999999999</v>
      </c>
      <c r="S19">
        <v>12.482817000000001</v>
      </c>
      <c r="T19">
        <v>0.61956299999999997</v>
      </c>
      <c r="U19">
        <v>336.06253700000002</v>
      </c>
      <c r="V19">
        <v>14.091573</v>
      </c>
      <c r="W19">
        <v>22.529520000000002</v>
      </c>
      <c r="X19">
        <v>142.131305</v>
      </c>
      <c r="Y19">
        <v>0</v>
      </c>
      <c r="Z19">
        <v>18.943759</v>
      </c>
      <c r="AA19">
        <v>0</v>
      </c>
      <c r="AB19">
        <v>27.943211999999999</v>
      </c>
      <c r="AC19">
        <v>20.367771999999999</v>
      </c>
      <c r="AD19">
        <v>0</v>
      </c>
      <c r="AE19">
        <v>51.937806000000002</v>
      </c>
      <c r="AF19">
        <v>8.3948440000000009</v>
      </c>
      <c r="AG19">
        <v>42.766568999999997</v>
      </c>
      <c r="AH19">
        <v>19.728169000000001</v>
      </c>
      <c r="AI19">
        <v>0</v>
      </c>
      <c r="AJ19">
        <v>0</v>
      </c>
      <c r="AK19">
        <v>57.136865</v>
      </c>
      <c r="AL19">
        <v>51.501002</v>
      </c>
      <c r="AM19">
        <v>16.552026000000001</v>
      </c>
      <c r="AN19">
        <v>1.036106</v>
      </c>
      <c r="AO19">
        <v>0</v>
      </c>
      <c r="AP19">
        <v>0.493697</v>
      </c>
      <c r="AQ19">
        <v>30.021314</v>
      </c>
      <c r="AR19">
        <v>48.930383999999997</v>
      </c>
      <c r="AS19">
        <v>33.382779999999997</v>
      </c>
      <c r="AT19">
        <v>10.839401000000001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70.398945000000012</v>
      </c>
      <c r="BA19">
        <f t="shared" si="1"/>
        <v>2091.6476669999997</v>
      </c>
      <c r="BD19">
        <v>7.6</v>
      </c>
      <c r="BE19">
        <v>1.87</v>
      </c>
      <c r="BF19">
        <v>0</v>
      </c>
      <c r="BG19">
        <v>1.78</v>
      </c>
      <c r="BH19">
        <v>4.88</v>
      </c>
      <c r="BI19">
        <v>0.71</v>
      </c>
      <c r="BJ19">
        <v>0.4</v>
      </c>
      <c r="BK19">
        <v>1.61</v>
      </c>
      <c r="BL19">
        <v>0.84</v>
      </c>
      <c r="BM19">
        <v>0.17</v>
      </c>
      <c r="BN19">
        <v>0</v>
      </c>
      <c r="BO19">
        <v>1.96</v>
      </c>
      <c r="BP19">
        <v>0.23</v>
      </c>
      <c r="BQ19">
        <v>1.92</v>
      </c>
      <c r="BR19">
        <v>2.1</v>
      </c>
      <c r="BS19">
        <v>1.55</v>
      </c>
      <c r="BT19">
        <v>2.8609529999999999</v>
      </c>
      <c r="BU19">
        <v>1.292867</v>
      </c>
      <c r="BV19">
        <v>2.3391799999999998</v>
      </c>
      <c r="BW19">
        <v>1.872044</v>
      </c>
      <c r="BX19">
        <v>1.8881559999999999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1.801965</v>
      </c>
      <c r="CL19">
        <v>1.867362</v>
      </c>
      <c r="CM19">
        <v>3.3835139999999999</v>
      </c>
      <c r="CN19">
        <v>3.4131670000000001</v>
      </c>
      <c r="CO19">
        <v>2.0685859999999998</v>
      </c>
      <c r="CP19">
        <v>4.102703</v>
      </c>
      <c r="CQ19">
        <v>3.4131680000000002</v>
      </c>
      <c r="CR19">
        <v>0.79928100000000002</v>
      </c>
      <c r="CS19">
        <v>2.6914389999999999</v>
      </c>
      <c r="CT19">
        <v>2.4583469999999998</v>
      </c>
      <c r="CU19">
        <v>0</v>
      </c>
      <c r="CV19">
        <v>0.38129600000000002</v>
      </c>
      <c r="CW19">
        <v>2.3510360000000001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70.398945000000012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180.17192399999999</v>
      </c>
      <c r="L20">
        <v>401.72982500000001</v>
      </c>
      <c r="M20">
        <v>90.877302999999998</v>
      </c>
      <c r="N20">
        <v>116.28481499999999</v>
      </c>
      <c r="O20">
        <v>121.90201999999999</v>
      </c>
      <c r="P20">
        <v>138.76978399999999</v>
      </c>
      <c r="Q20">
        <v>15.799666</v>
      </c>
      <c r="R20">
        <v>27.428339999999999</v>
      </c>
      <c r="S20">
        <v>20.280808</v>
      </c>
      <c r="T20">
        <v>0.61956299999999997</v>
      </c>
      <c r="U20">
        <v>336.23741200000001</v>
      </c>
      <c r="V20">
        <v>14.091573</v>
      </c>
      <c r="W20">
        <v>22.529520000000002</v>
      </c>
      <c r="X20">
        <v>142.131305</v>
      </c>
      <c r="Y20">
        <v>0</v>
      </c>
      <c r="Z20">
        <v>18.943759</v>
      </c>
      <c r="AA20">
        <v>0</v>
      </c>
      <c r="AB20">
        <v>27.943211999999999</v>
      </c>
      <c r="AC20">
        <v>20.367771999999999</v>
      </c>
      <c r="AD20">
        <v>0</v>
      </c>
      <c r="AE20">
        <v>51.937806000000002</v>
      </c>
      <c r="AF20">
        <v>8.3948440000000009</v>
      </c>
      <c r="AG20">
        <v>42.766568999999997</v>
      </c>
      <c r="AH20">
        <v>19.728169000000001</v>
      </c>
      <c r="AI20">
        <v>0</v>
      </c>
      <c r="AJ20">
        <v>0</v>
      </c>
      <c r="AK20">
        <v>57.136865</v>
      </c>
      <c r="AL20">
        <v>51.501002</v>
      </c>
      <c r="AM20">
        <v>16.552026000000001</v>
      </c>
      <c r="AN20">
        <v>1.036106</v>
      </c>
      <c r="AO20">
        <v>0</v>
      </c>
      <c r="AP20">
        <v>0.493697</v>
      </c>
      <c r="AQ20">
        <v>30.021314</v>
      </c>
      <c r="AR20">
        <v>48.930383999999997</v>
      </c>
      <c r="AS20">
        <v>33.382779999999997</v>
      </c>
      <c r="AT20">
        <v>10.839401000000001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70.398945000000012</v>
      </c>
      <c r="BA20">
        <f t="shared" si="1"/>
        <v>2139.2285089999996</v>
      </c>
      <c r="BD20">
        <v>7.6</v>
      </c>
      <c r="BE20">
        <v>1.87</v>
      </c>
      <c r="BF20">
        <v>0</v>
      </c>
      <c r="BG20">
        <v>1.78</v>
      </c>
      <c r="BH20">
        <v>4.88</v>
      </c>
      <c r="BI20">
        <v>0.71</v>
      </c>
      <c r="BJ20">
        <v>0.4</v>
      </c>
      <c r="BK20">
        <v>1.61</v>
      </c>
      <c r="BL20">
        <v>0.84</v>
      </c>
      <c r="BM20">
        <v>0.17</v>
      </c>
      <c r="BN20">
        <v>0</v>
      </c>
      <c r="BO20">
        <v>1.96</v>
      </c>
      <c r="BP20">
        <v>0.23</v>
      </c>
      <c r="BQ20">
        <v>1.92</v>
      </c>
      <c r="BR20">
        <v>2.1</v>
      </c>
      <c r="BS20">
        <v>1.55</v>
      </c>
      <c r="BT20">
        <v>2.8609529999999999</v>
      </c>
      <c r="BU20">
        <v>1.292867</v>
      </c>
      <c r="BV20">
        <v>2.3391799999999998</v>
      </c>
      <c r="BW20">
        <v>1.872044</v>
      </c>
      <c r="BX20">
        <v>1.8881559999999999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1.801965</v>
      </c>
      <c r="CL20">
        <v>1.867362</v>
      </c>
      <c r="CM20">
        <v>3.3835139999999999</v>
      </c>
      <c r="CN20">
        <v>3.4131670000000001</v>
      </c>
      <c r="CO20">
        <v>2.0685859999999998</v>
      </c>
      <c r="CP20">
        <v>4.102703</v>
      </c>
      <c r="CQ20">
        <v>3.4131680000000002</v>
      </c>
      <c r="CR20">
        <v>0.79928100000000002</v>
      </c>
      <c r="CS20">
        <v>2.6914389999999999</v>
      </c>
      <c r="CT20">
        <v>2.4583469999999998</v>
      </c>
      <c r="CU20">
        <v>0</v>
      </c>
      <c r="CV20">
        <v>0.38129600000000002</v>
      </c>
      <c r="CW20">
        <v>2.3510360000000001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70.398945000000012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179.92610999999999</v>
      </c>
      <c r="L21">
        <v>434.45877000000002</v>
      </c>
      <c r="M21">
        <v>90.877302999999998</v>
      </c>
      <c r="N21">
        <v>116.28481499999999</v>
      </c>
      <c r="O21">
        <v>121.90201999999999</v>
      </c>
      <c r="P21">
        <v>138.76978399999999</v>
      </c>
      <c r="Q21">
        <v>15.799666</v>
      </c>
      <c r="R21">
        <v>27.428339999999999</v>
      </c>
      <c r="S21">
        <v>20.280808</v>
      </c>
      <c r="T21">
        <v>0.61956299999999997</v>
      </c>
      <c r="U21">
        <v>336.23741200000001</v>
      </c>
      <c r="V21">
        <v>14.091573</v>
      </c>
      <c r="W21">
        <v>22.529520000000002</v>
      </c>
      <c r="X21">
        <v>142.131305</v>
      </c>
      <c r="Y21">
        <v>0</v>
      </c>
      <c r="Z21">
        <v>18.943759</v>
      </c>
      <c r="AA21">
        <v>0</v>
      </c>
      <c r="AB21">
        <v>27.943211999999999</v>
      </c>
      <c r="AC21">
        <v>20.367771999999999</v>
      </c>
      <c r="AD21">
        <v>0</v>
      </c>
      <c r="AE21">
        <v>51.937806000000002</v>
      </c>
      <c r="AF21">
        <v>8.3948440000000009</v>
      </c>
      <c r="AG21">
        <v>42.766568999999997</v>
      </c>
      <c r="AH21">
        <v>19.728169000000001</v>
      </c>
      <c r="AI21">
        <v>3.3456959999999998</v>
      </c>
      <c r="AJ21">
        <v>0</v>
      </c>
      <c r="AK21">
        <v>57.136865</v>
      </c>
      <c r="AL21">
        <v>51.501002</v>
      </c>
      <c r="AM21">
        <v>16.552026000000001</v>
      </c>
      <c r="AN21">
        <v>1.036106</v>
      </c>
      <c r="AO21">
        <v>0</v>
      </c>
      <c r="AP21">
        <v>0.493697</v>
      </c>
      <c r="AQ21">
        <v>30.021314</v>
      </c>
      <c r="AR21">
        <v>48.930383999999997</v>
      </c>
      <c r="AS21">
        <v>33.382779999999997</v>
      </c>
      <c r="AT21">
        <v>10.839401000000001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70.368945000000011</v>
      </c>
      <c r="BA21">
        <f t="shared" si="1"/>
        <v>2175.0273360000001</v>
      </c>
      <c r="BD21">
        <v>7.57</v>
      </c>
      <c r="BE21">
        <v>1.87</v>
      </c>
      <c r="BF21">
        <v>0</v>
      </c>
      <c r="BG21">
        <v>1.78</v>
      </c>
      <c r="BH21">
        <v>4.88</v>
      </c>
      <c r="BI21">
        <v>0.71</v>
      </c>
      <c r="BJ21">
        <v>0.4</v>
      </c>
      <c r="BK21">
        <v>1.61</v>
      </c>
      <c r="BL21">
        <v>0.84</v>
      </c>
      <c r="BM21">
        <v>0.17</v>
      </c>
      <c r="BN21">
        <v>0</v>
      </c>
      <c r="BO21">
        <v>1.96</v>
      </c>
      <c r="BP21">
        <v>0.23</v>
      </c>
      <c r="BQ21">
        <v>1.92</v>
      </c>
      <c r="BR21">
        <v>2.1</v>
      </c>
      <c r="BS21">
        <v>1.55</v>
      </c>
      <c r="BT21">
        <v>2.8609529999999999</v>
      </c>
      <c r="BU21">
        <v>1.292867</v>
      </c>
      <c r="BV21">
        <v>2.3391799999999998</v>
      </c>
      <c r="BW21">
        <v>1.872044</v>
      </c>
      <c r="BX21">
        <v>1.8881559999999999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1.801965</v>
      </c>
      <c r="CL21">
        <v>1.867362</v>
      </c>
      <c r="CM21">
        <v>3.3835139999999999</v>
      </c>
      <c r="CN21">
        <v>3.4131670000000001</v>
      </c>
      <c r="CO21">
        <v>2.0685859999999998</v>
      </c>
      <c r="CP21">
        <v>4.102703</v>
      </c>
      <c r="CQ21">
        <v>3.4131680000000002</v>
      </c>
      <c r="CR21">
        <v>0.79928100000000002</v>
      </c>
      <c r="CS21">
        <v>2.6914389999999999</v>
      </c>
      <c r="CT21">
        <v>2.4583469999999998</v>
      </c>
      <c r="CU21">
        <v>0</v>
      </c>
      <c r="CV21">
        <v>0.38129600000000002</v>
      </c>
      <c r="CW21">
        <v>2.3510360000000001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70.368945000000011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179.92610999999999</v>
      </c>
      <c r="L22">
        <v>435.55179500000003</v>
      </c>
      <c r="M22">
        <v>90.877302999999998</v>
      </c>
      <c r="N22">
        <v>116.28481499999999</v>
      </c>
      <c r="O22">
        <v>121.90201999999999</v>
      </c>
      <c r="P22">
        <v>138.76978399999999</v>
      </c>
      <c r="Q22">
        <v>15.799666</v>
      </c>
      <c r="R22">
        <v>27.428339999999999</v>
      </c>
      <c r="S22">
        <v>20.280808</v>
      </c>
      <c r="T22">
        <v>0.61956299999999997</v>
      </c>
      <c r="U22">
        <v>336.23741200000001</v>
      </c>
      <c r="V22">
        <v>14.091573</v>
      </c>
      <c r="W22">
        <v>22.529520000000002</v>
      </c>
      <c r="X22">
        <v>142.131305</v>
      </c>
      <c r="Y22">
        <v>0</v>
      </c>
      <c r="Z22">
        <v>18.943759</v>
      </c>
      <c r="AA22">
        <v>13.536557999999999</v>
      </c>
      <c r="AB22">
        <v>27.943211999999999</v>
      </c>
      <c r="AC22">
        <v>20.367771999999999</v>
      </c>
      <c r="AD22">
        <v>0</v>
      </c>
      <c r="AE22">
        <v>51.937806000000002</v>
      </c>
      <c r="AF22">
        <v>8.3948440000000009</v>
      </c>
      <c r="AG22">
        <v>42.766568999999997</v>
      </c>
      <c r="AH22">
        <v>19.728169000000001</v>
      </c>
      <c r="AI22">
        <v>6.6913929999999997</v>
      </c>
      <c r="AJ22">
        <v>0</v>
      </c>
      <c r="AK22">
        <v>57.136865</v>
      </c>
      <c r="AL22">
        <v>51.501002</v>
      </c>
      <c r="AM22">
        <v>16.552026000000001</v>
      </c>
      <c r="AN22">
        <v>1.036106</v>
      </c>
      <c r="AO22">
        <v>0</v>
      </c>
      <c r="AP22">
        <v>0.493697</v>
      </c>
      <c r="AQ22">
        <v>20.014209000000001</v>
      </c>
      <c r="AR22">
        <v>48.930383999999997</v>
      </c>
      <c r="AS22">
        <v>33.382779999999997</v>
      </c>
      <c r="AT22">
        <v>10.839401000000001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70.368945000000011</v>
      </c>
      <c r="BA22">
        <f t="shared" si="1"/>
        <v>2182.9955109999996</v>
      </c>
      <c r="BD22">
        <v>7.57</v>
      </c>
      <c r="BE22">
        <v>1.87</v>
      </c>
      <c r="BF22">
        <v>0</v>
      </c>
      <c r="BG22">
        <v>1.78</v>
      </c>
      <c r="BH22">
        <v>4.88</v>
      </c>
      <c r="BI22">
        <v>0.71</v>
      </c>
      <c r="BJ22">
        <v>0.4</v>
      </c>
      <c r="BK22">
        <v>1.61</v>
      </c>
      <c r="BL22">
        <v>0.84</v>
      </c>
      <c r="BM22">
        <v>0.17</v>
      </c>
      <c r="BN22">
        <v>0</v>
      </c>
      <c r="BO22">
        <v>1.96</v>
      </c>
      <c r="BP22">
        <v>0.23</v>
      </c>
      <c r="BQ22">
        <v>1.92</v>
      </c>
      <c r="BR22">
        <v>2.1</v>
      </c>
      <c r="BS22">
        <v>1.55</v>
      </c>
      <c r="BT22">
        <v>2.8609529999999999</v>
      </c>
      <c r="BU22">
        <v>1.292867</v>
      </c>
      <c r="BV22">
        <v>2.3391799999999998</v>
      </c>
      <c r="BW22">
        <v>1.872044</v>
      </c>
      <c r="BX22">
        <v>1.8881559999999999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1.801965</v>
      </c>
      <c r="CL22">
        <v>1.867362</v>
      </c>
      <c r="CM22">
        <v>3.3835139999999999</v>
      </c>
      <c r="CN22">
        <v>3.4131670000000001</v>
      </c>
      <c r="CO22">
        <v>2.0685859999999998</v>
      </c>
      <c r="CP22">
        <v>4.102703</v>
      </c>
      <c r="CQ22">
        <v>3.4131680000000002</v>
      </c>
      <c r="CR22">
        <v>0.79928100000000002</v>
      </c>
      <c r="CS22">
        <v>2.6914389999999999</v>
      </c>
      <c r="CT22">
        <v>2.4583469999999998</v>
      </c>
      <c r="CU22">
        <v>0</v>
      </c>
      <c r="CV22">
        <v>0.38129600000000002</v>
      </c>
      <c r="CW22">
        <v>2.3510360000000001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70.368945000000011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177.57224500000001</v>
      </c>
      <c r="L23">
        <v>371.46735699999999</v>
      </c>
      <c r="M23">
        <v>90.877302999999998</v>
      </c>
      <c r="N23">
        <v>116.28481499999999</v>
      </c>
      <c r="O23">
        <v>121.90201999999999</v>
      </c>
      <c r="P23">
        <v>138.76978399999999</v>
      </c>
      <c r="Q23">
        <v>8.5206420000000005</v>
      </c>
      <c r="R23">
        <v>27.428339999999999</v>
      </c>
      <c r="S23">
        <v>8.9130490000000009</v>
      </c>
      <c r="T23">
        <v>0.61956299999999997</v>
      </c>
      <c r="U23">
        <v>336.23741200000001</v>
      </c>
      <c r="V23">
        <v>14.091573</v>
      </c>
      <c r="W23">
        <v>22.529520000000002</v>
      </c>
      <c r="X23">
        <v>142.131305</v>
      </c>
      <c r="Y23">
        <v>0</v>
      </c>
      <c r="Z23">
        <v>18.943759</v>
      </c>
      <c r="AA23">
        <v>27.073117</v>
      </c>
      <c r="AB23">
        <v>27.943211999999999</v>
      </c>
      <c r="AC23">
        <v>20.367771999999999</v>
      </c>
      <c r="AD23">
        <v>0</v>
      </c>
      <c r="AE23">
        <v>51.937806000000002</v>
      </c>
      <c r="AF23">
        <v>8.3948440000000009</v>
      </c>
      <c r="AG23">
        <v>42.766568999999997</v>
      </c>
      <c r="AH23">
        <v>19.728169000000001</v>
      </c>
      <c r="AI23">
        <v>34.795242999999999</v>
      </c>
      <c r="AJ23">
        <v>0</v>
      </c>
      <c r="AK23">
        <v>57.136865</v>
      </c>
      <c r="AL23">
        <v>51.501002</v>
      </c>
      <c r="AM23">
        <v>16.552026000000001</v>
      </c>
      <c r="AN23">
        <v>1.036106</v>
      </c>
      <c r="AO23">
        <v>0</v>
      </c>
      <c r="AP23">
        <v>0.493697</v>
      </c>
      <c r="AQ23">
        <v>0</v>
      </c>
      <c r="AR23">
        <v>51.057791999999999</v>
      </c>
      <c r="AS23">
        <v>33.382779999999997</v>
      </c>
      <c r="AT23">
        <v>10.839401000000001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70.378945000000016</v>
      </c>
      <c r="BA23">
        <f t="shared" si="1"/>
        <v>2121.6740329999998</v>
      </c>
      <c r="BD23">
        <v>7.57</v>
      </c>
      <c r="BE23">
        <v>1.87</v>
      </c>
      <c r="BF23">
        <v>0</v>
      </c>
      <c r="BG23">
        <v>1.78</v>
      </c>
      <c r="BH23">
        <v>4.88</v>
      </c>
      <c r="BI23">
        <v>0.71</v>
      </c>
      <c r="BJ23">
        <v>0.4</v>
      </c>
      <c r="BK23">
        <v>1.61</v>
      </c>
      <c r="BL23">
        <v>0.84</v>
      </c>
      <c r="BM23">
        <v>0.18</v>
      </c>
      <c r="BN23">
        <v>0</v>
      </c>
      <c r="BO23">
        <v>1.96</v>
      </c>
      <c r="BP23">
        <v>0.23</v>
      </c>
      <c r="BQ23">
        <v>1.92</v>
      </c>
      <c r="BR23">
        <v>2.1</v>
      </c>
      <c r="BS23">
        <v>1.55</v>
      </c>
      <c r="BT23">
        <v>2.8609529999999999</v>
      </c>
      <c r="BU23">
        <v>1.292867</v>
      </c>
      <c r="BV23">
        <v>2.3391799999999998</v>
      </c>
      <c r="BW23">
        <v>1.872044</v>
      </c>
      <c r="BX23">
        <v>1.8881559999999999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1.801965</v>
      </c>
      <c r="CL23">
        <v>1.867362</v>
      </c>
      <c r="CM23">
        <v>3.3835139999999999</v>
      </c>
      <c r="CN23">
        <v>3.4131670000000001</v>
      </c>
      <c r="CO23">
        <v>2.0685859999999998</v>
      </c>
      <c r="CP23">
        <v>4.102703</v>
      </c>
      <c r="CQ23">
        <v>3.4131680000000002</v>
      </c>
      <c r="CR23">
        <v>0.79928100000000002</v>
      </c>
      <c r="CS23">
        <v>2.6914389999999999</v>
      </c>
      <c r="CT23">
        <v>2.4583469999999998</v>
      </c>
      <c r="CU23">
        <v>0</v>
      </c>
      <c r="CV23">
        <v>0.38129600000000002</v>
      </c>
      <c r="CW23">
        <v>2.3510360000000001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70.378945000000016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179.92610999999999</v>
      </c>
      <c r="L24">
        <v>403.59632800000003</v>
      </c>
      <c r="M24">
        <v>90.877302999999998</v>
      </c>
      <c r="N24">
        <v>116.28481499999999</v>
      </c>
      <c r="O24">
        <v>121.90201999999999</v>
      </c>
      <c r="P24">
        <v>138.76978399999999</v>
      </c>
      <c r="Q24">
        <v>12.387816000000001</v>
      </c>
      <c r="R24">
        <v>27.428339999999999</v>
      </c>
      <c r="S24">
        <v>16.711040000000001</v>
      </c>
      <c r="T24">
        <v>0.61956299999999997</v>
      </c>
      <c r="U24">
        <v>336.23741200000001</v>
      </c>
      <c r="V24">
        <v>14.091573</v>
      </c>
      <c r="W24">
        <v>22.529520000000002</v>
      </c>
      <c r="X24">
        <v>142.131305</v>
      </c>
      <c r="Y24">
        <v>0</v>
      </c>
      <c r="Z24">
        <v>18.943759</v>
      </c>
      <c r="AA24">
        <v>40.609675000000003</v>
      </c>
      <c r="AB24">
        <v>27.943211999999999</v>
      </c>
      <c r="AC24">
        <v>20.367771999999999</v>
      </c>
      <c r="AD24">
        <v>0</v>
      </c>
      <c r="AE24">
        <v>51.937806000000002</v>
      </c>
      <c r="AF24">
        <v>8.3948440000000009</v>
      </c>
      <c r="AG24">
        <v>42.766568999999997</v>
      </c>
      <c r="AH24">
        <v>39.456339</v>
      </c>
      <c r="AI24">
        <v>34.795242999999999</v>
      </c>
      <c r="AJ24">
        <v>0</v>
      </c>
      <c r="AK24">
        <v>57.136865</v>
      </c>
      <c r="AL24">
        <v>51.501002</v>
      </c>
      <c r="AM24">
        <v>16.552026000000001</v>
      </c>
      <c r="AN24">
        <v>1.036106</v>
      </c>
      <c r="AO24">
        <v>0</v>
      </c>
      <c r="AP24">
        <v>0.493697</v>
      </c>
      <c r="AQ24">
        <v>0</v>
      </c>
      <c r="AR24">
        <v>51.057791999999999</v>
      </c>
      <c r="AS24">
        <v>33.382779999999997</v>
      </c>
      <c r="AT24">
        <v>10.839401000000001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70.378945000000016</v>
      </c>
      <c r="BA24">
        <f t="shared" si="1"/>
        <v>2201.0867619999995</v>
      </c>
      <c r="BD24">
        <v>7.57</v>
      </c>
      <c r="BE24">
        <v>1.87</v>
      </c>
      <c r="BF24">
        <v>0</v>
      </c>
      <c r="BG24">
        <v>1.78</v>
      </c>
      <c r="BH24">
        <v>4.88</v>
      </c>
      <c r="BI24">
        <v>0.71</v>
      </c>
      <c r="BJ24">
        <v>0.4</v>
      </c>
      <c r="BK24">
        <v>1.61</v>
      </c>
      <c r="BL24">
        <v>0.84</v>
      </c>
      <c r="BM24">
        <v>0.18</v>
      </c>
      <c r="BN24">
        <v>0</v>
      </c>
      <c r="BO24">
        <v>1.96</v>
      </c>
      <c r="BP24">
        <v>0.23</v>
      </c>
      <c r="BQ24">
        <v>1.92</v>
      </c>
      <c r="BR24">
        <v>2.1</v>
      </c>
      <c r="BS24">
        <v>1.55</v>
      </c>
      <c r="BT24">
        <v>2.8609529999999999</v>
      </c>
      <c r="BU24">
        <v>1.292867</v>
      </c>
      <c r="BV24">
        <v>2.3391799999999998</v>
      </c>
      <c r="BW24">
        <v>1.872044</v>
      </c>
      <c r="BX24">
        <v>1.8881559999999999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1.801965</v>
      </c>
      <c r="CL24">
        <v>1.867362</v>
      </c>
      <c r="CM24">
        <v>3.3835139999999999</v>
      </c>
      <c r="CN24">
        <v>3.4131670000000001</v>
      </c>
      <c r="CO24">
        <v>2.0685859999999998</v>
      </c>
      <c r="CP24">
        <v>4.102703</v>
      </c>
      <c r="CQ24">
        <v>3.4131680000000002</v>
      </c>
      <c r="CR24">
        <v>0.79928100000000002</v>
      </c>
      <c r="CS24">
        <v>2.6914389999999999</v>
      </c>
      <c r="CT24">
        <v>2.4583469999999998</v>
      </c>
      <c r="CU24">
        <v>0</v>
      </c>
      <c r="CV24">
        <v>0.76259500000000002</v>
      </c>
      <c r="CW24">
        <v>2.3510360000000001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70.378945000000016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182.02058199999999</v>
      </c>
      <c r="L25">
        <v>437.07563900000002</v>
      </c>
      <c r="M25">
        <v>90.877302999999998</v>
      </c>
      <c r="N25">
        <v>116.28481499999999</v>
      </c>
      <c r="O25">
        <v>121.90201999999999</v>
      </c>
      <c r="P25">
        <v>138.76978399999999</v>
      </c>
      <c r="Q25">
        <v>12.387816000000001</v>
      </c>
      <c r="R25">
        <v>27.428339999999999</v>
      </c>
      <c r="S25">
        <v>16.711040000000001</v>
      </c>
      <c r="T25">
        <v>0.705789</v>
      </c>
      <c r="U25">
        <v>336.23741200000001</v>
      </c>
      <c r="V25">
        <v>14.091573</v>
      </c>
      <c r="W25">
        <v>22.529520000000002</v>
      </c>
      <c r="X25">
        <v>142.131305</v>
      </c>
      <c r="Y25">
        <v>0</v>
      </c>
      <c r="Z25">
        <v>18.943759</v>
      </c>
      <c r="AA25">
        <v>40.609675000000003</v>
      </c>
      <c r="AB25">
        <v>27.943211999999999</v>
      </c>
      <c r="AC25">
        <v>30.552327999999999</v>
      </c>
      <c r="AD25">
        <v>9.5532339999999998</v>
      </c>
      <c r="AE25">
        <v>51.937806000000002</v>
      </c>
      <c r="AF25">
        <v>8.3948440000000009</v>
      </c>
      <c r="AG25">
        <v>42.766568999999997</v>
      </c>
      <c r="AH25">
        <v>49.320422999999998</v>
      </c>
      <c r="AI25">
        <v>34.795242999999999</v>
      </c>
      <c r="AJ25">
        <v>0</v>
      </c>
      <c r="AK25">
        <v>57.136865</v>
      </c>
      <c r="AL25">
        <v>51.501002</v>
      </c>
      <c r="AM25">
        <v>16.552026000000001</v>
      </c>
      <c r="AN25">
        <v>1.036106</v>
      </c>
      <c r="AO25">
        <v>0</v>
      </c>
      <c r="AP25">
        <v>0.493697</v>
      </c>
      <c r="AQ25">
        <v>0</v>
      </c>
      <c r="AR25">
        <v>48.930383999999997</v>
      </c>
      <c r="AS25">
        <v>33.382779999999997</v>
      </c>
      <c r="AT25">
        <v>10.839401000000001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70.318945000000014</v>
      </c>
      <c r="BA25">
        <f t="shared" si="1"/>
        <v>2264.1612369999989</v>
      </c>
      <c r="BD25">
        <v>7.57</v>
      </c>
      <c r="BE25">
        <v>1.87</v>
      </c>
      <c r="BF25">
        <v>0</v>
      </c>
      <c r="BG25">
        <v>1.78</v>
      </c>
      <c r="BH25">
        <v>4.88</v>
      </c>
      <c r="BI25">
        <v>0.71</v>
      </c>
      <c r="BJ25">
        <v>0.4</v>
      </c>
      <c r="BK25">
        <v>1.61</v>
      </c>
      <c r="BL25">
        <v>0.84</v>
      </c>
      <c r="BM25">
        <v>0.18</v>
      </c>
      <c r="BN25">
        <v>0</v>
      </c>
      <c r="BO25">
        <v>1.9</v>
      </c>
      <c r="BP25">
        <v>0.23</v>
      </c>
      <c r="BQ25">
        <v>1.92</v>
      </c>
      <c r="BR25">
        <v>2.1</v>
      </c>
      <c r="BS25">
        <v>1.55</v>
      </c>
      <c r="BT25">
        <v>2.8609529999999999</v>
      </c>
      <c r="BU25">
        <v>1.292867</v>
      </c>
      <c r="BV25">
        <v>2.3391799999999998</v>
      </c>
      <c r="BW25">
        <v>1.872044</v>
      </c>
      <c r="BX25">
        <v>1.8881559999999999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1.801965</v>
      </c>
      <c r="CL25">
        <v>1.867362</v>
      </c>
      <c r="CM25">
        <v>3.3835139999999999</v>
      </c>
      <c r="CN25">
        <v>3.4131670000000001</v>
      </c>
      <c r="CO25">
        <v>2.0685859999999998</v>
      </c>
      <c r="CP25">
        <v>4.102703</v>
      </c>
      <c r="CQ25">
        <v>3.4131680000000002</v>
      </c>
      <c r="CR25">
        <v>0.79928100000000002</v>
      </c>
      <c r="CS25">
        <v>2.6914389999999999</v>
      </c>
      <c r="CT25">
        <v>2.4583469999999998</v>
      </c>
      <c r="CU25">
        <v>0</v>
      </c>
      <c r="CV25">
        <v>0.95324399999999998</v>
      </c>
      <c r="CW25">
        <v>2.3510360000000001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70.318945000000014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181.796065</v>
      </c>
      <c r="L26">
        <v>398.29245100000003</v>
      </c>
      <c r="M26">
        <v>90.877302999999998</v>
      </c>
      <c r="N26">
        <v>116.28481499999999</v>
      </c>
      <c r="O26">
        <v>121.90201999999999</v>
      </c>
      <c r="P26">
        <v>138.76978399999999</v>
      </c>
      <c r="Q26">
        <v>8.8500069999999997</v>
      </c>
      <c r="R26">
        <v>27.428339999999999</v>
      </c>
      <c r="S26">
        <v>8.9130490000000009</v>
      </c>
      <c r="T26">
        <v>0.705789</v>
      </c>
      <c r="U26">
        <v>336.23741200000001</v>
      </c>
      <c r="V26">
        <v>14.091573</v>
      </c>
      <c r="W26">
        <v>22.529520000000002</v>
      </c>
      <c r="X26">
        <v>142.131305</v>
      </c>
      <c r="Y26">
        <v>0</v>
      </c>
      <c r="Z26">
        <v>18.943759</v>
      </c>
      <c r="AA26">
        <v>40.609675000000003</v>
      </c>
      <c r="AB26">
        <v>27.943211999999999</v>
      </c>
      <c r="AC26">
        <v>30.552327999999999</v>
      </c>
      <c r="AD26">
        <v>17.998846</v>
      </c>
      <c r="AE26">
        <v>51.937806000000002</v>
      </c>
      <c r="AF26">
        <v>8.3948440000000009</v>
      </c>
      <c r="AG26">
        <v>42.766568999999997</v>
      </c>
      <c r="AH26">
        <v>67.568978999999999</v>
      </c>
      <c r="AI26">
        <v>34.795242999999999</v>
      </c>
      <c r="AJ26">
        <v>0</v>
      </c>
      <c r="AK26">
        <v>57.136865</v>
      </c>
      <c r="AL26">
        <v>51.501002</v>
      </c>
      <c r="AM26">
        <v>16.552026000000001</v>
      </c>
      <c r="AN26">
        <v>1.036106</v>
      </c>
      <c r="AO26">
        <v>0</v>
      </c>
      <c r="AP26">
        <v>0.493697</v>
      </c>
      <c r="AQ26">
        <v>0</v>
      </c>
      <c r="AR26">
        <v>48.930383999999997</v>
      </c>
      <c r="AS26">
        <v>33.382779999999997</v>
      </c>
      <c r="AT26">
        <v>10.839401000000001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70.358945000000006</v>
      </c>
      <c r="BA26">
        <f t="shared" si="1"/>
        <v>2240.551899999999</v>
      </c>
      <c r="BD26">
        <v>7.57</v>
      </c>
      <c r="BE26">
        <v>1.87</v>
      </c>
      <c r="BF26">
        <v>0</v>
      </c>
      <c r="BG26">
        <v>1.78</v>
      </c>
      <c r="BH26">
        <v>4.88</v>
      </c>
      <c r="BI26">
        <v>0.75</v>
      </c>
      <c r="BJ26">
        <v>0.4</v>
      </c>
      <c r="BK26">
        <v>1.61</v>
      </c>
      <c r="BL26">
        <v>0.84</v>
      </c>
      <c r="BM26">
        <v>0.18</v>
      </c>
      <c r="BN26">
        <v>0</v>
      </c>
      <c r="BO26">
        <v>1.9</v>
      </c>
      <c r="BP26">
        <v>0.23</v>
      </c>
      <c r="BQ26">
        <v>1.92</v>
      </c>
      <c r="BR26">
        <v>2.1</v>
      </c>
      <c r="BS26">
        <v>1.55</v>
      </c>
      <c r="BT26">
        <v>2.8609529999999999</v>
      </c>
      <c r="BU26">
        <v>1.292867</v>
      </c>
      <c r="BV26">
        <v>2.3391799999999998</v>
      </c>
      <c r="BW26">
        <v>1.872044</v>
      </c>
      <c r="BX26">
        <v>1.8881559999999999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1.801965</v>
      </c>
      <c r="CL26">
        <v>1.867362</v>
      </c>
      <c r="CM26">
        <v>3.3835139999999999</v>
      </c>
      <c r="CN26">
        <v>3.4131670000000001</v>
      </c>
      <c r="CO26">
        <v>2.0685859999999998</v>
      </c>
      <c r="CP26">
        <v>4.102703</v>
      </c>
      <c r="CQ26">
        <v>3.4131680000000002</v>
      </c>
      <c r="CR26">
        <v>0.79928100000000002</v>
      </c>
      <c r="CS26">
        <v>2.6914389999999999</v>
      </c>
      <c r="CT26">
        <v>2.4583469999999998</v>
      </c>
      <c r="CU26">
        <v>0</v>
      </c>
      <c r="CV26">
        <v>1.3004960000000001</v>
      </c>
      <c r="CW26">
        <v>2.3510360000000001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70.358945000000006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171.94168199999999</v>
      </c>
      <c r="L27">
        <v>294.482213</v>
      </c>
      <c r="M27">
        <v>90.877302999999998</v>
      </c>
      <c r="N27">
        <v>116.28481499999999</v>
      </c>
      <c r="O27">
        <v>121.90201999999999</v>
      </c>
      <c r="P27">
        <v>138.76978399999999</v>
      </c>
      <c r="Q27">
        <v>8.8500069999999997</v>
      </c>
      <c r="R27">
        <v>27.428339999999999</v>
      </c>
      <c r="S27">
        <v>8.9130490000000009</v>
      </c>
      <c r="T27">
        <v>0.705789</v>
      </c>
      <c r="U27">
        <v>336.23741200000001</v>
      </c>
      <c r="V27">
        <v>19.973355000000002</v>
      </c>
      <c r="W27">
        <v>31.581603000000001</v>
      </c>
      <c r="X27">
        <v>142.131305</v>
      </c>
      <c r="Y27">
        <v>0</v>
      </c>
      <c r="Z27">
        <v>18.943759</v>
      </c>
      <c r="AA27">
        <v>40.609675000000003</v>
      </c>
      <c r="AB27">
        <v>27.943211999999999</v>
      </c>
      <c r="AC27">
        <v>30.552327999999999</v>
      </c>
      <c r="AD27">
        <v>17.998846</v>
      </c>
      <c r="AE27">
        <v>51.937806000000002</v>
      </c>
      <c r="AF27">
        <v>8.3948440000000009</v>
      </c>
      <c r="AG27">
        <v>42.766568999999997</v>
      </c>
      <c r="AH27">
        <v>59.184508000000001</v>
      </c>
      <c r="AI27">
        <v>34.795242999999999</v>
      </c>
      <c r="AJ27">
        <v>0</v>
      </c>
      <c r="AK27">
        <v>57.136865</v>
      </c>
      <c r="AL27">
        <v>51.501002</v>
      </c>
      <c r="AM27">
        <v>16.552026000000001</v>
      </c>
      <c r="AN27">
        <v>1.036106</v>
      </c>
      <c r="AO27">
        <v>0</v>
      </c>
      <c r="AP27">
        <v>0.493697</v>
      </c>
      <c r="AQ27">
        <v>0</v>
      </c>
      <c r="AR27">
        <v>48.930383999999997</v>
      </c>
      <c r="AS27">
        <v>33.382779999999997</v>
      </c>
      <c r="AT27">
        <v>10.839401000000001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70.438153000000014</v>
      </c>
      <c r="BA27">
        <f t="shared" si="1"/>
        <v>2133.5158809999998</v>
      </c>
      <c r="BD27">
        <v>7.57</v>
      </c>
      <c r="BE27">
        <v>1.87</v>
      </c>
      <c r="BF27">
        <v>0</v>
      </c>
      <c r="BG27">
        <v>1.78</v>
      </c>
      <c r="BH27">
        <v>4.88</v>
      </c>
      <c r="BI27">
        <v>0.77</v>
      </c>
      <c r="BJ27">
        <v>0.4</v>
      </c>
      <c r="BK27">
        <v>1.61</v>
      </c>
      <c r="BL27">
        <v>0.84</v>
      </c>
      <c r="BM27">
        <v>0.18</v>
      </c>
      <c r="BN27">
        <v>0</v>
      </c>
      <c r="BO27">
        <v>1.98</v>
      </c>
      <c r="BP27">
        <v>0.23</v>
      </c>
      <c r="BQ27">
        <v>1.92</v>
      </c>
      <c r="BR27">
        <v>2.1</v>
      </c>
      <c r="BS27">
        <v>1.55</v>
      </c>
      <c r="BT27">
        <v>2.8609529999999999</v>
      </c>
      <c r="BU27">
        <v>1.292867</v>
      </c>
      <c r="BV27">
        <v>2.3183880000000001</v>
      </c>
      <c r="BW27">
        <v>1.872044</v>
      </c>
      <c r="BX27">
        <v>1.8881559999999999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1.801965</v>
      </c>
      <c r="CL27">
        <v>1.867362</v>
      </c>
      <c r="CM27">
        <v>3.3835139999999999</v>
      </c>
      <c r="CN27">
        <v>3.4131670000000001</v>
      </c>
      <c r="CO27">
        <v>2.0685859999999998</v>
      </c>
      <c r="CP27">
        <v>4.102703</v>
      </c>
      <c r="CQ27">
        <v>3.4131680000000002</v>
      </c>
      <c r="CR27">
        <v>0.79928100000000002</v>
      </c>
      <c r="CS27">
        <v>2.6914389999999999</v>
      </c>
      <c r="CT27">
        <v>2.4583469999999998</v>
      </c>
      <c r="CU27">
        <v>0</v>
      </c>
      <c r="CV27">
        <v>1.143891</v>
      </c>
      <c r="CW27">
        <v>2.3510360000000001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70.438153000000014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171.94168199999999</v>
      </c>
      <c r="L28">
        <v>228.964213</v>
      </c>
      <c r="M28">
        <v>90.877302999999998</v>
      </c>
      <c r="N28">
        <v>116.28481499999999</v>
      </c>
      <c r="O28">
        <v>121.90201999999999</v>
      </c>
      <c r="P28">
        <v>138.76978399999999</v>
      </c>
      <c r="Q28">
        <v>10.327237999999999</v>
      </c>
      <c r="R28">
        <v>20.762076</v>
      </c>
      <c r="S28">
        <v>12.767049</v>
      </c>
      <c r="T28">
        <v>0.705789</v>
      </c>
      <c r="U28">
        <v>336.23741200000001</v>
      </c>
      <c r="V28">
        <v>19.973355000000002</v>
      </c>
      <c r="W28">
        <v>22.529520000000002</v>
      </c>
      <c r="X28">
        <v>142.131305</v>
      </c>
      <c r="Y28">
        <v>0</v>
      </c>
      <c r="Z28">
        <v>18.943759</v>
      </c>
      <c r="AA28">
        <v>40.609675000000003</v>
      </c>
      <c r="AB28">
        <v>27.943211999999999</v>
      </c>
      <c r="AC28">
        <v>30.552327999999999</v>
      </c>
      <c r="AD28">
        <v>17.998846</v>
      </c>
      <c r="AE28">
        <v>51.937806000000002</v>
      </c>
      <c r="AF28">
        <v>8.3948440000000009</v>
      </c>
      <c r="AG28">
        <v>42.766568999999997</v>
      </c>
      <c r="AH28">
        <v>73.092866999999998</v>
      </c>
      <c r="AI28">
        <v>34.795242999999999</v>
      </c>
      <c r="AJ28">
        <v>0</v>
      </c>
      <c r="AK28">
        <v>57.136865</v>
      </c>
      <c r="AL28">
        <v>51.501002</v>
      </c>
      <c r="AM28">
        <v>16.552026000000001</v>
      </c>
      <c r="AN28">
        <v>1.036106</v>
      </c>
      <c r="AO28">
        <v>0</v>
      </c>
      <c r="AP28">
        <v>0.493697</v>
      </c>
      <c r="AQ28">
        <v>0</v>
      </c>
      <c r="AR28">
        <v>48.930383999999997</v>
      </c>
      <c r="AS28">
        <v>33.382779999999997</v>
      </c>
      <c r="AT28">
        <v>10.839401000000001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70.438153000000014</v>
      </c>
      <c r="BA28">
        <f t="shared" si="1"/>
        <v>2071.5191239999995</v>
      </c>
      <c r="BD28">
        <v>7.57</v>
      </c>
      <c r="BE28">
        <v>1.87</v>
      </c>
      <c r="BF28">
        <v>0</v>
      </c>
      <c r="BG28">
        <v>1.78</v>
      </c>
      <c r="BH28">
        <v>4.88</v>
      </c>
      <c r="BI28">
        <v>0.77</v>
      </c>
      <c r="BJ28">
        <v>0.4</v>
      </c>
      <c r="BK28">
        <v>1.61</v>
      </c>
      <c r="BL28">
        <v>0.84</v>
      </c>
      <c r="BM28">
        <v>0.18</v>
      </c>
      <c r="BN28">
        <v>0</v>
      </c>
      <c r="BO28">
        <v>1.98</v>
      </c>
      <c r="BP28">
        <v>0.23</v>
      </c>
      <c r="BQ28">
        <v>1.92</v>
      </c>
      <c r="BR28">
        <v>2.1</v>
      </c>
      <c r="BS28">
        <v>1.55</v>
      </c>
      <c r="BT28">
        <v>2.8609529999999999</v>
      </c>
      <c r="BU28">
        <v>1.292867</v>
      </c>
      <c r="BV28">
        <v>2.3183880000000001</v>
      </c>
      <c r="BW28">
        <v>1.872044</v>
      </c>
      <c r="BX28">
        <v>1.8881559999999999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1.801965</v>
      </c>
      <c r="CL28">
        <v>1.867362</v>
      </c>
      <c r="CM28">
        <v>3.3835139999999999</v>
      </c>
      <c r="CN28">
        <v>3.4131670000000001</v>
      </c>
      <c r="CO28">
        <v>2.0685859999999998</v>
      </c>
      <c r="CP28">
        <v>4.102703</v>
      </c>
      <c r="CQ28">
        <v>3.4131680000000002</v>
      </c>
      <c r="CR28">
        <v>0.79928100000000002</v>
      </c>
      <c r="CS28">
        <v>2.6914389999999999</v>
      </c>
      <c r="CT28">
        <v>2.4583469999999998</v>
      </c>
      <c r="CU28">
        <v>0</v>
      </c>
      <c r="CV28">
        <v>1.4094390000000001</v>
      </c>
      <c r="CW28">
        <v>2.3510360000000001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70.438153000000014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181.46559400000001</v>
      </c>
      <c r="L29">
        <v>228.964213</v>
      </c>
      <c r="M29">
        <v>90.877302999999998</v>
      </c>
      <c r="N29">
        <v>116.28481499999999</v>
      </c>
      <c r="O29">
        <v>121.90201999999999</v>
      </c>
      <c r="P29">
        <v>138.76978399999999</v>
      </c>
      <c r="Q29">
        <v>10.327237999999999</v>
      </c>
      <c r="R29">
        <v>20.762076</v>
      </c>
      <c r="S29">
        <v>12.767049</v>
      </c>
      <c r="T29">
        <v>0.705789</v>
      </c>
      <c r="U29">
        <v>336.23741200000001</v>
      </c>
      <c r="V29">
        <v>19.973355000000002</v>
      </c>
      <c r="W29">
        <v>31.581603000000001</v>
      </c>
      <c r="X29">
        <v>142.131305</v>
      </c>
      <c r="Y29">
        <v>0</v>
      </c>
      <c r="Z29">
        <v>18.943759</v>
      </c>
      <c r="AA29">
        <v>40.609675000000003</v>
      </c>
      <c r="AB29">
        <v>42.042476999999998</v>
      </c>
      <c r="AC29">
        <v>30.552327999999999</v>
      </c>
      <c r="AD29">
        <v>17.998846</v>
      </c>
      <c r="AE29">
        <v>51.937806000000002</v>
      </c>
      <c r="AF29">
        <v>8.3948440000000009</v>
      </c>
      <c r="AG29">
        <v>42.766568999999997</v>
      </c>
      <c r="AH29">
        <v>73.092866999999998</v>
      </c>
      <c r="AI29">
        <v>6.6913929999999997</v>
      </c>
      <c r="AJ29">
        <v>0</v>
      </c>
      <c r="AK29">
        <v>57.136865</v>
      </c>
      <c r="AL29">
        <v>80.610264000000001</v>
      </c>
      <c r="AM29">
        <v>16.552026000000001</v>
      </c>
      <c r="AN29">
        <v>1.036106</v>
      </c>
      <c r="AO29">
        <v>0</v>
      </c>
      <c r="AP29">
        <v>0.493697</v>
      </c>
      <c r="AQ29">
        <v>0</v>
      </c>
      <c r="AR29">
        <v>48.930383999999997</v>
      </c>
      <c r="AS29">
        <v>33.382779999999997</v>
      </c>
      <c r="AT29">
        <v>10.839401000000001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70.388153000000003</v>
      </c>
      <c r="BA29">
        <f t="shared" si="1"/>
        <v>2105.1497959999997</v>
      </c>
      <c r="BD29">
        <v>7.57</v>
      </c>
      <c r="BE29">
        <v>1.87</v>
      </c>
      <c r="BF29">
        <v>0</v>
      </c>
      <c r="BG29">
        <v>1.78</v>
      </c>
      <c r="BH29">
        <v>4.88</v>
      </c>
      <c r="BI29">
        <v>0.77</v>
      </c>
      <c r="BJ29">
        <v>0.4</v>
      </c>
      <c r="BK29">
        <v>1.56</v>
      </c>
      <c r="BL29">
        <v>0.84</v>
      </c>
      <c r="BM29">
        <v>0.18</v>
      </c>
      <c r="BN29">
        <v>0</v>
      </c>
      <c r="BO29">
        <v>1.98</v>
      </c>
      <c r="BP29">
        <v>0.23</v>
      </c>
      <c r="BQ29">
        <v>1.92</v>
      </c>
      <c r="BR29">
        <v>2.1</v>
      </c>
      <c r="BS29">
        <v>1.55</v>
      </c>
      <c r="BT29">
        <v>2.8609529999999999</v>
      </c>
      <c r="BU29">
        <v>1.292867</v>
      </c>
      <c r="BV29">
        <v>2.3183880000000001</v>
      </c>
      <c r="BW29">
        <v>1.872044</v>
      </c>
      <c r="BX29">
        <v>1.8881559999999999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1.801965</v>
      </c>
      <c r="CL29">
        <v>1.867362</v>
      </c>
      <c r="CM29">
        <v>3.3835139999999999</v>
      </c>
      <c r="CN29">
        <v>3.4131670000000001</v>
      </c>
      <c r="CO29">
        <v>2.0685859999999998</v>
      </c>
      <c r="CP29">
        <v>4.102703</v>
      </c>
      <c r="CQ29">
        <v>3.4131680000000002</v>
      </c>
      <c r="CR29">
        <v>0.79928100000000002</v>
      </c>
      <c r="CS29">
        <v>2.6914389999999999</v>
      </c>
      <c r="CT29">
        <v>2.4583469999999998</v>
      </c>
      <c r="CU29">
        <v>0</v>
      </c>
      <c r="CV29">
        <v>1.4094390000000001</v>
      </c>
      <c r="CW29">
        <v>2.3510360000000001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70.388153000000003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181.46559400000001</v>
      </c>
      <c r="L30">
        <v>228.964213</v>
      </c>
      <c r="M30">
        <v>90.877302999999998</v>
      </c>
      <c r="N30">
        <v>116.28481499999999</v>
      </c>
      <c r="O30">
        <v>121.90201999999999</v>
      </c>
      <c r="P30">
        <v>138.76978399999999</v>
      </c>
      <c r="Q30">
        <v>10.327671</v>
      </c>
      <c r="R30">
        <v>20.762076</v>
      </c>
      <c r="S30">
        <v>12.767049</v>
      </c>
      <c r="T30">
        <v>0.705789</v>
      </c>
      <c r="U30">
        <v>336.23741200000001</v>
      </c>
      <c r="V30">
        <v>14.091573</v>
      </c>
      <c r="W30">
        <v>22.529520000000002</v>
      </c>
      <c r="X30">
        <v>142.131305</v>
      </c>
      <c r="Y30">
        <v>0</v>
      </c>
      <c r="Z30">
        <v>18.943759</v>
      </c>
      <c r="AA30">
        <v>40.609675000000003</v>
      </c>
      <c r="AB30">
        <v>42.042476999999998</v>
      </c>
      <c r="AC30">
        <v>30.552327999999999</v>
      </c>
      <c r="AD30">
        <v>17.998846</v>
      </c>
      <c r="AE30">
        <v>51.937806000000002</v>
      </c>
      <c r="AF30">
        <v>8.3948440000000009</v>
      </c>
      <c r="AG30">
        <v>42.766568999999997</v>
      </c>
      <c r="AH30">
        <v>73.092866999999998</v>
      </c>
      <c r="AI30">
        <v>3.3456959999999998</v>
      </c>
      <c r="AJ30">
        <v>0</v>
      </c>
      <c r="AK30">
        <v>57.136865</v>
      </c>
      <c r="AL30">
        <v>80.610264000000001</v>
      </c>
      <c r="AM30">
        <v>16.552026000000001</v>
      </c>
      <c r="AN30">
        <v>1.036106</v>
      </c>
      <c r="AO30">
        <v>0</v>
      </c>
      <c r="AP30">
        <v>0.493697</v>
      </c>
      <c r="AQ30">
        <v>0</v>
      </c>
      <c r="AR30">
        <v>48.930383999999997</v>
      </c>
      <c r="AS30">
        <v>33.382779999999997</v>
      </c>
      <c r="AT30">
        <v>10.839401000000001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70.388153000000003</v>
      </c>
      <c r="BA30">
        <f t="shared" si="1"/>
        <v>2086.8706669999997</v>
      </c>
      <c r="BD30">
        <v>7.57</v>
      </c>
      <c r="BE30">
        <v>1.87</v>
      </c>
      <c r="BF30">
        <v>0</v>
      </c>
      <c r="BG30">
        <v>1.78</v>
      </c>
      <c r="BH30">
        <v>4.88</v>
      </c>
      <c r="BI30">
        <v>0.77</v>
      </c>
      <c r="BJ30">
        <v>0.4</v>
      </c>
      <c r="BK30">
        <v>1.56</v>
      </c>
      <c r="BL30">
        <v>0.84</v>
      </c>
      <c r="BM30">
        <v>0.18</v>
      </c>
      <c r="BN30">
        <v>0</v>
      </c>
      <c r="BO30">
        <v>1.98</v>
      </c>
      <c r="BP30">
        <v>0.23</v>
      </c>
      <c r="BQ30">
        <v>1.92</v>
      </c>
      <c r="BR30">
        <v>2.1</v>
      </c>
      <c r="BS30">
        <v>1.55</v>
      </c>
      <c r="BT30">
        <v>2.8609529999999999</v>
      </c>
      <c r="BU30">
        <v>1.292867</v>
      </c>
      <c r="BV30">
        <v>2.3183880000000001</v>
      </c>
      <c r="BW30">
        <v>1.872044</v>
      </c>
      <c r="BX30">
        <v>1.8881559999999999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1.801965</v>
      </c>
      <c r="CL30">
        <v>1.867362</v>
      </c>
      <c r="CM30">
        <v>3.3835139999999999</v>
      </c>
      <c r="CN30">
        <v>3.4131670000000001</v>
      </c>
      <c r="CO30">
        <v>2.0685859999999998</v>
      </c>
      <c r="CP30">
        <v>4.102703</v>
      </c>
      <c r="CQ30">
        <v>3.4131680000000002</v>
      </c>
      <c r="CR30">
        <v>0.79928100000000002</v>
      </c>
      <c r="CS30">
        <v>2.6914389999999999</v>
      </c>
      <c r="CT30">
        <v>2.4583469999999998</v>
      </c>
      <c r="CU30">
        <v>0</v>
      </c>
      <c r="CV30">
        <v>1.4094390000000001</v>
      </c>
      <c r="CW30">
        <v>2.3510360000000001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70.388153000000003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181.46559400000001</v>
      </c>
      <c r="L31">
        <v>228.964213</v>
      </c>
      <c r="M31">
        <v>90.877302999999998</v>
      </c>
      <c r="N31">
        <v>116.28481499999999</v>
      </c>
      <c r="O31">
        <v>121.90201999999999</v>
      </c>
      <c r="P31">
        <v>138.76978399999999</v>
      </c>
      <c r="Q31">
        <v>10.147154</v>
      </c>
      <c r="R31">
        <v>20.762076</v>
      </c>
      <c r="S31">
        <v>12.767049</v>
      </c>
      <c r="T31">
        <v>0.71848999999999996</v>
      </c>
      <c r="U31">
        <v>336.23741200000001</v>
      </c>
      <c r="V31">
        <v>14.091573</v>
      </c>
      <c r="W31">
        <v>22.529520000000002</v>
      </c>
      <c r="X31">
        <v>142.131305</v>
      </c>
      <c r="Y31">
        <v>0</v>
      </c>
      <c r="Z31">
        <v>18.943759</v>
      </c>
      <c r="AA31">
        <v>40.609675000000003</v>
      </c>
      <c r="AB31">
        <v>42.042476999999998</v>
      </c>
      <c r="AC31">
        <v>30.552327999999999</v>
      </c>
      <c r="AD31">
        <v>17.998846</v>
      </c>
      <c r="AE31">
        <v>51.937806000000002</v>
      </c>
      <c r="AF31">
        <v>8.3948440000000009</v>
      </c>
      <c r="AG31">
        <v>42.766568999999997</v>
      </c>
      <c r="AH31">
        <v>48.728577999999999</v>
      </c>
      <c r="AI31">
        <v>3.3456959999999998</v>
      </c>
      <c r="AJ31">
        <v>0</v>
      </c>
      <c r="AK31">
        <v>57.136865</v>
      </c>
      <c r="AL31">
        <v>80.610264000000001</v>
      </c>
      <c r="AM31">
        <v>16.552026000000001</v>
      </c>
      <c r="AN31">
        <v>1.036106</v>
      </c>
      <c r="AO31">
        <v>0</v>
      </c>
      <c r="AP31">
        <v>0.493697</v>
      </c>
      <c r="AQ31">
        <v>0</v>
      </c>
      <c r="AR31">
        <v>48.930383999999997</v>
      </c>
      <c r="AS31">
        <v>33.382779999999997</v>
      </c>
      <c r="AT31">
        <v>10.839401000000001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74.45815300000001</v>
      </c>
      <c r="BA31">
        <f t="shared" si="1"/>
        <v>2066.4085619999992</v>
      </c>
      <c r="BD31">
        <v>7.57</v>
      </c>
      <c r="BE31">
        <v>1.87</v>
      </c>
      <c r="BF31">
        <v>2.92</v>
      </c>
      <c r="BG31">
        <v>1.78</v>
      </c>
      <c r="BH31">
        <v>3.77</v>
      </c>
      <c r="BI31">
        <v>0.73</v>
      </c>
      <c r="BJ31">
        <v>0.4</v>
      </c>
      <c r="BK31">
        <v>1.61</v>
      </c>
      <c r="BL31">
        <v>0.84</v>
      </c>
      <c r="BM31">
        <v>0.18</v>
      </c>
      <c r="BN31">
        <v>2.29</v>
      </c>
      <c r="BO31">
        <v>1.94</v>
      </c>
      <c r="BP31">
        <v>0.23</v>
      </c>
      <c r="BQ31">
        <v>1.92</v>
      </c>
      <c r="BR31">
        <v>2.1</v>
      </c>
      <c r="BS31">
        <v>1.55</v>
      </c>
      <c r="BT31">
        <v>2.8609529999999999</v>
      </c>
      <c r="BU31">
        <v>1.292867</v>
      </c>
      <c r="BV31">
        <v>2.3183880000000001</v>
      </c>
      <c r="BW31">
        <v>1.872044</v>
      </c>
      <c r="BX31">
        <v>1.8881559999999999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1.801965</v>
      </c>
      <c r="CL31">
        <v>1.867362</v>
      </c>
      <c r="CM31">
        <v>3.3835139999999999</v>
      </c>
      <c r="CN31">
        <v>3.4131670000000001</v>
      </c>
      <c r="CO31">
        <v>2.0685859999999998</v>
      </c>
      <c r="CP31">
        <v>4.102703</v>
      </c>
      <c r="CQ31">
        <v>3.4131680000000002</v>
      </c>
      <c r="CR31">
        <v>0.79928100000000002</v>
      </c>
      <c r="CS31">
        <v>2.6914389999999999</v>
      </c>
      <c r="CT31">
        <v>2.4583469999999998</v>
      </c>
      <c r="CU31">
        <v>0</v>
      </c>
      <c r="CV31">
        <v>0.93962500000000004</v>
      </c>
      <c r="CW31">
        <v>2.3510360000000001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74.45815300000001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181.46559400000001</v>
      </c>
      <c r="L32">
        <v>228.964213</v>
      </c>
      <c r="M32">
        <v>90.877302999999998</v>
      </c>
      <c r="N32">
        <v>116.28481499999999</v>
      </c>
      <c r="O32">
        <v>121.90201999999999</v>
      </c>
      <c r="P32">
        <v>138.76978399999999</v>
      </c>
      <c r="Q32">
        <v>10.147154</v>
      </c>
      <c r="R32">
        <v>20.762076</v>
      </c>
      <c r="S32">
        <v>12.767049</v>
      </c>
      <c r="T32">
        <v>0.71848999999999996</v>
      </c>
      <c r="U32">
        <v>336.23741200000001</v>
      </c>
      <c r="V32">
        <v>14.091573</v>
      </c>
      <c r="W32">
        <v>22.529520000000002</v>
      </c>
      <c r="X32">
        <v>118.249584</v>
      </c>
      <c r="Y32">
        <v>0</v>
      </c>
      <c r="Z32">
        <v>18.943759</v>
      </c>
      <c r="AA32">
        <v>40.609675000000003</v>
      </c>
      <c r="AB32">
        <v>42.042476999999998</v>
      </c>
      <c r="AC32">
        <v>30.552327999999999</v>
      </c>
      <c r="AD32">
        <v>18.829561999999999</v>
      </c>
      <c r="AE32">
        <v>51.937806000000002</v>
      </c>
      <c r="AF32">
        <v>8.3948440000000009</v>
      </c>
      <c r="AG32">
        <v>42.766568999999997</v>
      </c>
      <c r="AH32">
        <v>24.364288999999999</v>
      </c>
      <c r="AI32">
        <v>3.3456959999999998</v>
      </c>
      <c r="AJ32">
        <v>0</v>
      </c>
      <c r="AK32">
        <v>57.136865</v>
      </c>
      <c r="AL32">
        <v>80.610264000000001</v>
      </c>
      <c r="AM32">
        <v>16.552026000000001</v>
      </c>
      <c r="AN32">
        <v>1.036106</v>
      </c>
      <c r="AO32">
        <v>0</v>
      </c>
      <c r="AP32">
        <v>0.493697</v>
      </c>
      <c r="AQ32">
        <v>0</v>
      </c>
      <c r="AR32">
        <v>48.930383999999997</v>
      </c>
      <c r="AS32">
        <v>33.382779999999997</v>
      </c>
      <c r="AT32">
        <v>10.839401000000001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72.568153000000009</v>
      </c>
      <c r="BA32">
        <f t="shared" si="1"/>
        <v>2017.1032679999994</v>
      </c>
      <c r="BD32">
        <v>7.57</v>
      </c>
      <c r="BE32">
        <v>1.87</v>
      </c>
      <c r="BF32">
        <v>2.92</v>
      </c>
      <c r="BG32">
        <v>1.78</v>
      </c>
      <c r="BH32">
        <v>1.88</v>
      </c>
      <c r="BI32">
        <v>0.73</v>
      </c>
      <c r="BJ32">
        <v>0.4</v>
      </c>
      <c r="BK32">
        <v>1.61</v>
      </c>
      <c r="BL32">
        <v>0.84</v>
      </c>
      <c r="BM32">
        <v>0.18</v>
      </c>
      <c r="BN32">
        <v>2.29</v>
      </c>
      <c r="BO32">
        <v>1.94</v>
      </c>
      <c r="BP32">
        <v>0.23</v>
      </c>
      <c r="BQ32">
        <v>1.92</v>
      </c>
      <c r="BR32">
        <v>2.1</v>
      </c>
      <c r="BS32">
        <v>1.55</v>
      </c>
      <c r="BT32">
        <v>2.8609529999999999</v>
      </c>
      <c r="BU32">
        <v>1.292867</v>
      </c>
      <c r="BV32">
        <v>2.3183880000000001</v>
      </c>
      <c r="BW32">
        <v>1.872044</v>
      </c>
      <c r="BX32">
        <v>1.8881559999999999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1.801965</v>
      </c>
      <c r="CL32">
        <v>1.867362</v>
      </c>
      <c r="CM32">
        <v>3.3835139999999999</v>
      </c>
      <c r="CN32">
        <v>3.4131670000000001</v>
      </c>
      <c r="CO32">
        <v>2.0685859999999998</v>
      </c>
      <c r="CP32">
        <v>4.102703</v>
      </c>
      <c r="CQ32">
        <v>3.4131680000000002</v>
      </c>
      <c r="CR32">
        <v>0.79928100000000002</v>
      </c>
      <c r="CS32">
        <v>2.6914389999999999</v>
      </c>
      <c r="CT32">
        <v>2.4583469999999998</v>
      </c>
      <c r="CU32">
        <v>0</v>
      </c>
      <c r="CV32">
        <v>0.46981299999999998</v>
      </c>
      <c r="CW32">
        <v>2.3510360000000001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72.568153000000009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181.46559400000001</v>
      </c>
      <c r="L33">
        <v>228.964213</v>
      </c>
      <c r="M33">
        <v>90.877302999999998</v>
      </c>
      <c r="N33">
        <v>116.28481499999999</v>
      </c>
      <c r="O33">
        <v>121.90201999999999</v>
      </c>
      <c r="P33">
        <v>138.76978399999999</v>
      </c>
      <c r="Q33">
        <v>10.147154</v>
      </c>
      <c r="R33">
        <v>20.762076</v>
      </c>
      <c r="S33">
        <v>13.952788999999999</v>
      </c>
      <c r="T33">
        <v>0.71854200000000001</v>
      </c>
      <c r="U33">
        <v>336.23741200000001</v>
      </c>
      <c r="V33">
        <v>14.091573</v>
      </c>
      <c r="W33">
        <v>22.529520000000002</v>
      </c>
      <c r="X33">
        <v>94.162083999999993</v>
      </c>
      <c r="Y33">
        <v>0</v>
      </c>
      <c r="Z33">
        <v>18.943759</v>
      </c>
      <c r="AA33">
        <v>40.609675000000003</v>
      </c>
      <c r="AB33">
        <v>42.042476999999998</v>
      </c>
      <c r="AC33">
        <v>30.552327999999999</v>
      </c>
      <c r="AD33">
        <v>19.106466999999999</v>
      </c>
      <c r="AE33">
        <v>51.937806000000002</v>
      </c>
      <c r="AF33">
        <v>8.3948440000000009</v>
      </c>
      <c r="AG33">
        <v>42.766568999999997</v>
      </c>
      <c r="AH33">
        <v>22.983317</v>
      </c>
      <c r="AI33">
        <v>3.3456959999999998</v>
      </c>
      <c r="AJ33">
        <v>0</v>
      </c>
      <c r="AK33">
        <v>57.136865</v>
      </c>
      <c r="AL33">
        <v>80.610264000000001</v>
      </c>
      <c r="AM33">
        <v>16.552026000000001</v>
      </c>
      <c r="AN33">
        <v>1.036106</v>
      </c>
      <c r="AO33">
        <v>0</v>
      </c>
      <c r="AP33">
        <v>0.493697</v>
      </c>
      <c r="AQ33">
        <v>0</v>
      </c>
      <c r="AR33">
        <v>48.930383999999997</v>
      </c>
      <c r="AS33">
        <v>33.382779999999997</v>
      </c>
      <c r="AT33">
        <v>10.839401000000001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75.387360000000015</v>
      </c>
      <c r="BA33">
        <f t="shared" si="1"/>
        <v>1995.9166999999995</v>
      </c>
      <c r="BD33">
        <v>7.57</v>
      </c>
      <c r="BE33">
        <v>1.87</v>
      </c>
      <c r="BF33">
        <v>2.92</v>
      </c>
      <c r="BG33">
        <v>1.78</v>
      </c>
      <c r="BH33">
        <v>4.71</v>
      </c>
      <c r="BI33">
        <v>0.73</v>
      </c>
      <c r="BJ33">
        <v>0.4</v>
      </c>
      <c r="BK33">
        <v>1.61</v>
      </c>
      <c r="BL33">
        <v>0.84</v>
      </c>
      <c r="BM33">
        <v>0.19</v>
      </c>
      <c r="BN33">
        <v>2.29</v>
      </c>
      <c r="BO33">
        <v>1.94</v>
      </c>
      <c r="BP33">
        <v>0.23</v>
      </c>
      <c r="BQ33">
        <v>1.92</v>
      </c>
      <c r="BR33">
        <v>2.1</v>
      </c>
      <c r="BS33">
        <v>1.55</v>
      </c>
      <c r="BT33">
        <v>2.8609529999999999</v>
      </c>
      <c r="BU33">
        <v>1.292867</v>
      </c>
      <c r="BV33">
        <v>2.2975949999999998</v>
      </c>
      <c r="BW33">
        <v>1.872044</v>
      </c>
      <c r="BX33">
        <v>1.8881559999999999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1.801965</v>
      </c>
      <c r="CL33">
        <v>1.867362</v>
      </c>
      <c r="CM33">
        <v>3.3835139999999999</v>
      </c>
      <c r="CN33">
        <v>3.4131670000000001</v>
      </c>
      <c r="CO33">
        <v>2.0685859999999998</v>
      </c>
      <c r="CP33">
        <v>4.102703</v>
      </c>
      <c r="CQ33">
        <v>3.4131680000000002</v>
      </c>
      <c r="CR33">
        <v>0.79928100000000002</v>
      </c>
      <c r="CS33">
        <v>2.6914389999999999</v>
      </c>
      <c r="CT33">
        <v>2.4583469999999998</v>
      </c>
      <c r="CU33">
        <v>0</v>
      </c>
      <c r="CV33">
        <v>0.442577</v>
      </c>
      <c r="CW33">
        <v>2.3510360000000001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75.387360000000015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181.69859199999999</v>
      </c>
      <c r="L34">
        <v>228.964213</v>
      </c>
      <c r="M34">
        <v>90.877302999999998</v>
      </c>
      <c r="N34">
        <v>116.28481499999999</v>
      </c>
      <c r="O34">
        <v>121.90201999999999</v>
      </c>
      <c r="P34">
        <v>138.76978399999999</v>
      </c>
      <c r="Q34">
        <v>10.147154</v>
      </c>
      <c r="R34">
        <v>20.762076</v>
      </c>
      <c r="S34">
        <v>12.767049</v>
      </c>
      <c r="T34">
        <v>0.70584599999999997</v>
      </c>
      <c r="U34">
        <v>336.23741200000001</v>
      </c>
      <c r="V34">
        <v>14.091573</v>
      </c>
      <c r="W34">
        <v>22.529520000000002</v>
      </c>
      <c r="X34">
        <v>106.687584</v>
      </c>
      <c r="Y34">
        <v>0</v>
      </c>
      <c r="Z34">
        <v>18.943759</v>
      </c>
      <c r="AA34">
        <v>40.609675000000003</v>
      </c>
      <c r="AB34">
        <v>42.042476999999998</v>
      </c>
      <c r="AC34">
        <v>30.552327999999999</v>
      </c>
      <c r="AD34">
        <v>8.9994230000000002</v>
      </c>
      <c r="AE34">
        <v>51.937806000000002</v>
      </c>
      <c r="AF34">
        <v>8.3948440000000009</v>
      </c>
      <c r="AG34">
        <v>42.766568999999997</v>
      </c>
      <c r="AH34">
        <v>0</v>
      </c>
      <c r="AI34">
        <v>3.3456959999999998</v>
      </c>
      <c r="AJ34">
        <v>0</v>
      </c>
      <c r="AK34">
        <v>57.136865</v>
      </c>
      <c r="AL34">
        <v>80.610264000000001</v>
      </c>
      <c r="AM34">
        <v>16.552026000000001</v>
      </c>
      <c r="AN34">
        <v>1.036106</v>
      </c>
      <c r="AO34">
        <v>0</v>
      </c>
      <c r="AP34">
        <v>0.493697</v>
      </c>
      <c r="AQ34">
        <v>0</v>
      </c>
      <c r="AR34">
        <v>48.930383999999997</v>
      </c>
      <c r="AS34">
        <v>33.382779999999997</v>
      </c>
      <c r="AT34">
        <v>10.839401000000001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75.48736000000001</v>
      </c>
      <c r="BA34">
        <f t="shared" si="1"/>
        <v>1974.4864009999997</v>
      </c>
      <c r="BD34">
        <v>7.57</v>
      </c>
      <c r="BE34">
        <v>1.87</v>
      </c>
      <c r="BF34">
        <v>2.92</v>
      </c>
      <c r="BG34">
        <v>1.78</v>
      </c>
      <c r="BH34">
        <v>4.8099999999999996</v>
      </c>
      <c r="BI34">
        <v>0.73</v>
      </c>
      <c r="BJ34">
        <v>0.4</v>
      </c>
      <c r="BK34">
        <v>1.61</v>
      </c>
      <c r="BL34">
        <v>0.84</v>
      </c>
      <c r="BM34">
        <v>0.19</v>
      </c>
      <c r="BN34">
        <v>2.29</v>
      </c>
      <c r="BO34">
        <v>1.94</v>
      </c>
      <c r="BP34">
        <v>0.23</v>
      </c>
      <c r="BQ34">
        <v>1.92</v>
      </c>
      <c r="BR34">
        <v>2.1</v>
      </c>
      <c r="BS34">
        <v>1.55</v>
      </c>
      <c r="BT34">
        <v>2.8609529999999999</v>
      </c>
      <c r="BU34">
        <v>1.292867</v>
      </c>
      <c r="BV34">
        <v>2.2975949999999998</v>
      </c>
      <c r="BW34">
        <v>1.872044</v>
      </c>
      <c r="BX34">
        <v>1.8881559999999999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1.801965</v>
      </c>
      <c r="CL34">
        <v>1.867362</v>
      </c>
      <c r="CM34">
        <v>3.3835139999999999</v>
      </c>
      <c r="CN34">
        <v>3.4131670000000001</v>
      </c>
      <c r="CO34">
        <v>2.0685859999999998</v>
      </c>
      <c r="CP34">
        <v>4.102703</v>
      </c>
      <c r="CQ34">
        <v>3.4131680000000002</v>
      </c>
      <c r="CR34">
        <v>0.79928100000000002</v>
      </c>
      <c r="CS34">
        <v>2.6914389999999999</v>
      </c>
      <c r="CT34">
        <v>2.4583469999999998</v>
      </c>
      <c r="CU34">
        <v>0</v>
      </c>
      <c r="CV34">
        <v>0</v>
      </c>
      <c r="CW34">
        <v>2.3510360000000001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75.48736000000001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181.096036</v>
      </c>
      <c r="L35">
        <v>228.964213</v>
      </c>
      <c r="M35">
        <v>90.877302999999998</v>
      </c>
      <c r="N35">
        <v>116.28481499999999</v>
      </c>
      <c r="O35">
        <v>121.90201999999999</v>
      </c>
      <c r="P35">
        <v>138.76978399999999</v>
      </c>
      <c r="Q35">
        <v>10.133157000000001</v>
      </c>
      <c r="R35">
        <v>20.762076</v>
      </c>
      <c r="S35">
        <v>13.480057</v>
      </c>
      <c r="T35">
        <v>0.70383799999999996</v>
      </c>
      <c r="U35">
        <v>336.23741200000001</v>
      </c>
      <c r="V35">
        <v>14.091573</v>
      </c>
      <c r="W35">
        <v>22.529520000000002</v>
      </c>
      <c r="X35">
        <v>93.632159000000001</v>
      </c>
      <c r="Y35">
        <v>0</v>
      </c>
      <c r="Z35">
        <v>18.943759</v>
      </c>
      <c r="AA35">
        <v>40.609675000000003</v>
      </c>
      <c r="AB35">
        <v>42.042476999999998</v>
      </c>
      <c r="AC35">
        <v>20.367771999999999</v>
      </c>
      <c r="AD35">
        <v>8.9994230000000002</v>
      </c>
      <c r="AE35">
        <v>51.937806000000002</v>
      </c>
      <c r="AF35">
        <v>8.3948440000000009</v>
      </c>
      <c r="AG35">
        <v>42.766568999999997</v>
      </c>
      <c r="AH35">
        <v>0</v>
      </c>
      <c r="AI35">
        <v>0</v>
      </c>
      <c r="AJ35">
        <v>0</v>
      </c>
      <c r="AK35">
        <v>57.136865</v>
      </c>
      <c r="AL35">
        <v>51.501002</v>
      </c>
      <c r="AM35">
        <v>16.552026000000001</v>
      </c>
      <c r="AN35">
        <v>1.036106</v>
      </c>
      <c r="AO35">
        <v>0</v>
      </c>
      <c r="AP35">
        <v>1.110819</v>
      </c>
      <c r="AQ35">
        <v>0</v>
      </c>
      <c r="AR35">
        <v>48.930383999999997</v>
      </c>
      <c r="AS35">
        <v>33.382779999999997</v>
      </c>
      <c r="AT35">
        <v>10.839401000000001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75.607360000000014</v>
      </c>
      <c r="BA35">
        <f t="shared" si="1"/>
        <v>1919.6230309999994</v>
      </c>
      <c r="BD35">
        <v>7.57</v>
      </c>
      <c r="BE35">
        <v>1.87</v>
      </c>
      <c r="BF35">
        <v>2.92</v>
      </c>
      <c r="BG35">
        <v>1.78</v>
      </c>
      <c r="BH35">
        <v>4.88</v>
      </c>
      <c r="BI35">
        <v>0.73</v>
      </c>
      <c r="BJ35">
        <v>0.4</v>
      </c>
      <c r="BK35">
        <v>1.61</v>
      </c>
      <c r="BL35">
        <v>0.84</v>
      </c>
      <c r="BM35">
        <v>0.19</v>
      </c>
      <c r="BN35">
        <v>2.29</v>
      </c>
      <c r="BO35">
        <v>1.99</v>
      </c>
      <c r="BP35">
        <v>0.23</v>
      </c>
      <c r="BQ35">
        <v>1.92</v>
      </c>
      <c r="BR35">
        <v>2.1</v>
      </c>
      <c r="BS35">
        <v>1.55</v>
      </c>
      <c r="BT35">
        <v>2.8609529999999999</v>
      </c>
      <c r="BU35">
        <v>1.292867</v>
      </c>
      <c r="BV35">
        <v>2.2975949999999998</v>
      </c>
      <c r="BW35">
        <v>1.872044</v>
      </c>
      <c r="BX35">
        <v>1.8881559999999999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1.801965</v>
      </c>
      <c r="CL35">
        <v>1.867362</v>
      </c>
      <c r="CM35">
        <v>3.3835139999999999</v>
      </c>
      <c r="CN35">
        <v>3.4131670000000001</v>
      </c>
      <c r="CO35">
        <v>2.0685859999999998</v>
      </c>
      <c r="CP35">
        <v>4.102703</v>
      </c>
      <c r="CQ35">
        <v>3.4131680000000002</v>
      </c>
      <c r="CR35">
        <v>0.79928100000000002</v>
      </c>
      <c r="CS35">
        <v>2.6914389999999999</v>
      </c>
      <c r="CT35">
        <v>2.4583469999999998</v>
      </c>
      <c r="CU35">
        <v>0</v>
      </c>
      <c r="CV35">
        <v>0</v>
      </c>
      <c r="CW35">
        <v>2.3510360000000001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75.607360000000014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181.096036</v>
      </c>
      <c r="L36">
        <v>228.964213</v>
      </c>
      <c r="M36">
        <v>90.877302999999998</v>
      </c>
      <c r="N36">
        <v>116.28481499999999</v>
      </c>
      <c r="O36">
        <v>121.90201999999999</v>
      </c>
      <c r="P36">
        <v>138.76978399999999</v>
      </c>
      <c r="Q36">
        <v>10.133157000000001</v>
      </c>
      <c r="R36">
        <v>20.762076</v>
      </c>
      <c r="S36">
        <v>13.480057</v>
      </c>
      <c r="T36">
        <v>0.70383799999999996</v>
      </c>
      <c r="U36">
        <v>336.23741200000001</v>
      </c>
      <c r="V36">
        <v>14.091573</v>
      </c>
      <c r="W36">
        <v>22.529520000000002</v>
      </c>
      <c r="X36">
        <v>93.632159000000001</v>
      </c>
      <c r="Y36">
        <v>0</v>
      </c>
      <c r="Z36">
        <v>12.629173</v>
      </c>
      <c r="AA36">
        <v>40.609675000000003</v>
      </c>
      <c r="AB36">
        <v>42.042476999999998</v>
      </c>
      <c r="AC36">
        <v>20.367771999999999</v>
      </c>
      <c r="AD36">
        <v>8.9994230000000002</v>
      </c>
      <c r="AE36">
        <v>51.937806000000002</v>
      </c>
      <c r="AF36">
        <v>8.3948440000000009</v>
      </c>
      <c r="AG36">
        <v>42.766568999999997</v>
      </c>
      <c r="AH36">
        <v>0</v>
      </c>
      <c r="AI36">
        <v>0</v>
      </c>
      <c r="AJ36">
        <v>0</v>
      </c>
      <c r="AK36">
        <v>57.136865</v>
      </c>
      <c r="AL36">
        <v>51.501002</v>
      </c>
      <c r="AM36">
        <v>16.552026000000001</v>
      </c>
      <c r="AN36">
        <v>1.036106</v>
      </c>
      <c r="AO36">
        <v>0</v>
      </c>
      <c r="AP36">
        <v>1.110819</v>
      </c>
      <c r="AQ36">
        <v>0</v>
      </c>
      <c r="AR36">
        <v>48.930383999999997</v>
      </c>
      <c r="AS36">
        <v>33.382779999999997</v>
      </c>
      <c r="AT36">
        <v>10.839401000000001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75.607360000000014</v>
      </c>
      <c r="BA36">
        <f t="shared" si="1"/>
        <v>1913.3084449999994</v>
      </c>
      <c r="BD36">
        <v>7.57</v>
      </c>
      <c r="BE36">
        <v>1.87</v>
      </c>
      <c r="BF36">
        <v>2.92</v>
      </c>
      <c r="BG36">
        <v>1.78</v>
      </c>
      <c r="BH36">
        <v>4.88</v>
      </c>
      <c r="BI36">
        <v>0.73</v>
      </c>
      <c r="BJ36">
        <v>0.4</v>
      </c>
      <c r="BK36">
        <v>1.61</v>
      </c>
      <c r="BL36">
        <v>0.84</v>
      </c>
      <c r="BM36">
        <v>0.19</v>
      </c>
      <c r="BN36">
        <v>2.29</v>
      </c>
      <c r="BO36">
        <v>1.99</v>
      </c>
      <c r="BP36">
        <v>0.23</v>
      </c>
      <c r="BQ36">
        <v>1.92</v>
      </c>
      <c r="BR36">
        <v>2.1</v>
      </c>
      <c r="BS36">
        <v>1.55</v>
      </c>
      <c r="BT36">
        <v>2.8609529999999999</v>
      </c>
      <c r="BU36">
        <v>1.292867</v>
      </c>
      <c r="BV36">
        <v>2.2975949999999998</v>
      </c>
      <c r="BW36">
        <v>1.872044</v>
      </c>
      <c r="BX36">
        <v>1.8881559999999999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1.801965</v>
      </c>
      <c r="CL36">
        <v>1.867362</v>
      </c>
      <c r="CM36">
        <v>3.3835139999999999</v>
      </c>
      <c r="CN36">
        <v>3.4131670000000001</v>
      </c>
      <c r="CO36">
        <v>2.0685859999999998</v>
      </c>
      <c r="CP36">
        <v>4.102703</v>
      </c>
      <c r="CQ36">
        <v>3.4131680000000002</v>
      </c>
      <c r="CR36">
        <v>0.79928100000000002</v>
      </c>
      <c r="CS36">
        <v>2.6914389999999999</v>
      </c>
      <c r="CT36">
        <v>2.4583469999999998</v>
      </c>
      <c r="CU36">
        <v>0</v>
      </c>
      <c r="CV36">
        <v>0</v>
      </c>
      <c r="CW36">
        <v>2.3510360000000001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75.607360000000014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181.096036</v>
      </c>
      <c r="L37">
        <v>228.964213</v>
      </c>
      <c r="M37">
        <v>90.877302999999998</v>
      </c>
      <c r="N37">
        <v>116.28481499999999</v>
      </c>
      <c r="O37">
        <v>121.90201999999999</v>
      </c>
      <c r="P37">
        <v>138.76978399999999</v>
      </c>
      <c r="Q37">
        <v>11.024392000000001</v>
      </c>
      <c r="R37">
        <v>20.762076</v>
      </c>
      <c r="S37">
        <v>13.480057</v>
      </c>
      <c r="T37">
        <v>0.70383799999999996</v>
      </c>
      <c r="U37">
        <v>336.23741200000001</v>
      </c>
      <c r="V37">
        <v>14.091573</v>
      </c>
      <c r="W37">
        <v>22.529520000000002</v>
      </c>
      <c r="X37">
        <v>93.632159000000001</v>
      </c>
      <c r="Y37">
        <v>0</v>
      </c>
      <c r="Z37">
        <v>12.629173</v>
      </c>
      <c r="AA37">
        <v>40.609675000000003</v>
      </c>
      <c r="AB37">
        <v>27.943211999999999</v>
      </c>
      <c r="AC37">
        <v>20.367771999999999</v>
      </c>
      <c r="AD37">
        <v>8.5840639999999997</v>
      </c>
      <c r="AE37">
        <v>51.937806000000002</v>
      </c>
      <c r="AF37">
        <v>8.3948440000000009</v>
      </c>
      <c r="AG37">
        <v>42.766568999999997</v>
      </c>
      <c r="AH37">
        <v>0</v>
      </c>
      <c r="AI37">
        <v>0</v>
      </c>
      <c r="AJ37">
        <v>0</v>
      </c>
      <c r="AK37">
        <v>57.136865</v>
      </c>
      <c r="AL37">
        <v>51.501002</v>
      </c>
      <c r="AM37">
        <v>16.552026000000001</v>
      </c>
      <c r="AN37">
        <v>1.036106</v>
      </c>
      <c r="AO37">
        <v>0</v>
      </c>
      <c r="AP37">
        <v>1.110819</v>
      </c>
      <c r="AQ37">
        <v>0</v>
      </c>
      <c r="AR37">
        <v>48.930383999999997</v>
      </c>
      <c r="AS37">
        <v>33.382779999999997</v>
      </c>
      <c r="AT37">
        <v>10.839401000000001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75.607360000000014</v>
      </c>
      <c r="BA37">
        <f t="shared" si="1"/>
        <v>1899.6850559999993</v>
      </c>
      <c r="BD37">
        <v>7.57</v>
      </c>
      <c r="BE37">
        <v>1.87</v>
      </c>
      <c r="BF37">
        <v>2.92</v>
      </c>
      <c r="BG37">
        <v>1.78</v>
      </c>
      <c r="BH37">
        <v>4.88</v>
      </c>
      <c r="BI37">
        <v>0.73</v>
      </c>
      <c r="BJ37">
        <v>0.4</v>
      </c>
      <c r="BK37">
        <v>1.61</v>
      </c>
      <c r="BL37">
        <v>0.84</v>
      </c>
      <c r="BM37">
        <v>0.19</v>
      </c>
      <c r="BN37">
        <v>2.29</v>
      </c>
      <c r="BO37">
        <v>1.99</v>
      </c>
      <c r="BP37">
        <v>0.23</v>
      </c>
      <c r="BQ37">
        <v>1.92</v>
      </c>
      <c r="BR37">
        <v>2.1</v>
      </c>
      <c r="BS37">
        <v>1.55</v>
      </c>
      <c r="BT37">
        <v>2.8609529999999999</v>
      </c>
      <c r="BU37">
        <v>1.292867</v>
      </c>
      <c r="BV37">
        <v>2.2975949999999998</v>
      </c>
      <c r="BW37">
        <v>1.872044</v>
      </c>
      <c r="BX37">
        <v>1.8881559999999999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1.801965</v>
      </c>
      <c r="CL37">
        <v>1.867362</v>
      </c>
      <c r="CM37">
        <v>3.3835139999999999</v>
      </c>
      <c r="CN37">
        <v>3.4131670000000001</v>
      </c>
      <c r="CO37">
        <v>2.0685859999999998</v>
      </c>
      <c r="CP37">
        <v>4.102703</v>
      </c>
      <c r="CQ37">
        <v>3.4131680000000002</v>
      </c>
      <c r="CR37">
        <v>0.79928100000000002</v>
      </c>
      <c r="CS37">
        <v>2.6914389999999999</v>
      </c>
      <c r="CT37">
        <v>2.4583469999999998</v>
      </c>
      <c r="CU37">
        <v>0</v>
      </c>
      <c r="CV37">
        <v>0</v>
      </c>
      <c r="CW37">
        <v>2.3510360000000001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75.607360000000014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181.096036</v>
      </c>
      <c r="L38">
        <v>228.964213</v>
      </c>
      <c r="M38">
        <v>90.877302999999998</v>
      </c>
      <c r="N38">
        <v>116.28481499999999</v>
      </c>
      <c r="O38">
        <v>121.90201999999999</v>
      </c>
      <c r="P38">
        <v>138.76978399999999</v>
      </c>
      <c r="Q38">
        <v>11.024392000000001</v>
      </c>
      <c r="R38">
        <v>20.762076</v>
      </c>
      <c r="S38">
        <v>13.480057</v>
      </c>
      <c r="T38">
        <v>0.70383799999999996</v>
      </c>
      <c r="U38">
        <v>336.23741200000001</v>
      </c>
      <c r="V38">
        <v>14.091573</v>
      </c>
      <c r="W38">
        <v>22.529520000000002</v>
      </c>
      <c r="X38">
        <v>93.632159000000001</v>
      </c>
      <c r="Y38">
        <v>0</v>
      </c>
      <c r="Z38">
        <v>12.629173</v>
      </c>
      <c r="AA38">
        <v>40.609675000000003</v>
      </c>
      <c r="AB38">
        <v>27.943211999999999</v>
      </c>
      <c r="AC38">
        <v>20.367771999999999</v>
      </c>
      <c r="AD38">
        <v>0</v>
      </c>
      <c r="AE38">
        <v>51.937806000000002</v>
      </c>
      <c r="AF38">
        <v>8.3948440000000009</v>
      </c>
      <c r="AG38">
        <v>42.766568999999997</v>
      </c>
      <c r="AH38">
        <v>0</v>
      </c>
      <c r="AI38">
        <v>0</v>
      </c>
      <c r="AJ38">
        <v>0</v>
      </c>
      <c r="AK38">
        <v>57.136865</v>
      </c>
      <c r="AL38">
        <v>51.501002</v>
      </c>
      <c r="AM38">
        <v>16.552026000000001</v>
      </c>
      <c r="AN38">
        <v>1.036106</v>
      </c>
      <c r="AO38">
        <v>0</v>
      </c>
      <c r="AP38">
        <v>1.110819</v>
      </c>
      <c r="AQ38">
        <v>0</v>
      </c>
      <c r="AR38">
        <v>48.930383999999997</v>
      </c>
      <c r="AS38">
        <v>33.382779999999997</v>
      </c>
      <c r="AT38">
        <v>10.839401000000001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75.597360000000009</v>
      </c>
      <c r="BA38">
        <f t="shared" si="1"/>
        <v>1891.0909919999995</v>
      </c>
      <c r="BD38">
        <v>7.57</v>
      </c>
      <c r="BE38">
        <v>1.87</v>
      </c>
      <c r="BF38">
        <v>2.92</v>
      </c>
      <c r="BG38">
        <v>1.78</v>
      </c>
      <c r="BH38">
        <v>4.88</v>
      </c>
      <c r="BI38">
        <v>0.73</v>
      </c>
      <c r="BJ38">
        <v>0.4</v>
      </c>
      <c r="BK38">
        <v>1.61</v>
      </c>
      <c r="BL38">
        <v>0.84</v>
      </c>
      <c r="BM38">
        <v>0.19</v>
      </c>
      <c r="BN38">
        <v>2.29</v>
      </c>
      <c r="BO38">
        <v>1.98</v>
      </c>
      <c r="BP38">
        <v>0.23</v>
      </c>
      <c r="BQ38">
        <v>1.92</v>
      </c>
      <c r="BR38">
        <v>2.1</v>
      </c>
      <c r="BS38">
        <v>1.55</v>
      </c>
      <c r="BT38">
        <v>2.8609529999999999</v>
      </c>
      <c r="BU38">
        <v>1.292867</v>
      </c>
      <c r="BV38">
        <v>2.2975949999999998</v>
      </c>
      <c r="BW38">
        <v>1.872044</v>
      </c>
      <c r="BX38">
        <v>1.8881559999999999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1.801965</v>
      </c>
      <c r="CL38">
        <v>1.867362</v>
      </c>
      <c r="CM38">
        <v>3.3835139999999999</v>
      </c>
      <c r="CN38">
        <v>3.4131670000000001</v>
      </c>
      <c r="CO38">
        <v>2.0685859999999998</v>
      </c>
      <c r="CP38">
        <v>4.102703</v>
      </c>
      <c r="CQ38">
        <v>3.4131680000000002</v>
      </c>
      <c r="CR38">
        <v>0.79928100000000002</v>
      </c>
      <c r="CS38">
        <v>2.6914389999999999</v>
      </c>
      <c r="CT38">
        <v>2.4583469999999998</v>
      </c>
      <c r="CU38">
        <v>0</v>
      </c>
      <c r="CV38">
        <v>0</v>
      </c>
      <c r="CW38">
        <v>2.3510360000000001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75.597360000000009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180.76295200000001</v>
      </c>
      <c r="L39">
        <v>228.964213</v>
      </c>
      <c r="M39">
        <v>90.877302999999998</v>
      </c>
      <c r="N39">
        <v>116.28481499999999</v>
      </c>
      <c r="O39">
        <v>121.90201999999999</v>
      </c>
      <c r="P39">
        <v>138.76978399999999</v>
      </c>
      <c r="Q39">
        <v>9.4961369999999992</v>
      </c>
      <c r="R39">
        <v>10.83976</v>
      </c>
      <c r="S39">
        <v>11.622729</v>
      </c>
      <c r="T39">
        <v>0.70383799999999996</v>
      </c>
      <c r="U39">
        <v>336.23741200000001</v>
      </c>
      <c r="V39">
        <v>7.9637130000000003</v>
      </c>
      <c r="W39">
        <v>14.766697000000001</v>
      </c>
      <c r="X39">
        <v>64.477515999999994</v>
      </c>
      <c r="Y39">
        <v>0</v>
      </c>
      <c r="Z39">
        <v>12.629173</v>
      </c>
      <c r="AA39">
        <v>40.609675000000003</v>
      </c>
      <c r="AB39">
        <v>27.943211999999999</v>
      </c>
      <c r="AC39">
        <v>20.367771999999999</v>
      </c>
      <c r="AD39">
        <v>0</v>
      </c>
      <c r="AE39">
        <v>51.937806000000002</v>
      </c>
      <c r="AF39">
        <v>8.3948440000000009</v>
      </c>
      <c r="AG39">
        <v>42.766568999999997</v>
      </c>
      <c r="AH39">
        <v>0</v>
      </c>
      <c r="AI39">
        <v>0</v>
      </c>
      <c r="AJ39">
        <v>0</v>
      </c>
      <c r="AK39">
        <v>57.136865</v>
      </c>
      <c r="AL39">
        <v>51.501002</v>
      </c>
      <c r="AM39">
        <v>16.552026000000001</v>
      </c>
      <c r="AN39">
        <v>1.036106</v>
      </c>
      <c r="AO39">
        <v>0</v>
      </c>
      <c r="AP39">
        <v>0.24684900000000001</v>
      </c>
      <c r="AQ39">
        <v>0</v>
      </c>
      <c r="AR39">
        <v>48.930383999999997</v>
      </c>
      <c r="AS39">
        <v>34.351374999999997</v>
      </c>
      <c r="AT39">
        <v>10.839401000000001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75.597360000000009</v>
      </c>
      <c r="BA39">
        <f t="shared" si="1"/>
        <v>1834.5093079999997</v>
      </c>
      <c r="BD39">
        <v>7.57</v>
      </c>
      <c r="BE39">
        <v>1.87</v>
      </c>
      <c r="BF39">
        <v>2.92</v>
      </c>
      <c r="BG39">
        <v>1.78</v>
      </c>
      <c r="BH39">
        <v>4.88</v>
      </c>
      <c r="BI39">
        <v>0.73</v>
      </c>
      <c r="BJ39">
        <v>0.4</v>
      </c>
      <c r="BK39">
        <v>1.61</v>
      </c>
      <c r="BL39">
        <v>0.84</v>
      </c>
      <c r="BM39">
        <v>0.19</v>
      </c>
      <c r="BN39">
        <v>2.29</v>
      </c>
      <c r="BO39">
        <v>1.98</v>
      </c>
      <c r="BP39">
        <v>0.23</v>
      </c>
      <c r="BQ39">
        <v>1.92</v>
      </c>
      <c r="BR39">
        <v>2.1</v>
      </c>
      <c r="BS39">
        <v>1.55</v>
      </c>
      <c r="BT39">
        <v>2.8609529999999999</v>
      </c>
      <c r="BU39">
        <v>1.292867</v>
      </c>
      <c r="BV39">
        <v>2.2975949999999998</v>
      </c>
      <c r="BW39">
        <v>1.872044</v>
      </c>
      <c r="BX39">
        <v>1.8881559999999999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1.801965</v>
      </c>
      <c r="CL39">
        <v>1.867362</v>
      </c>
      <c r="CM39">
        <v>3.3835139999999999</v>
      </c>
      <c r="CN39">
        <v>3.4131670000000001</v>
      </c>
      <c r="CO39">
        <v>2.0685859999999998</v>
      </c>
      <c r="CP39">
        <v>4.102703</v>
      </c>
      <c r="CQ39">
        <v>3.4131680000000002</v>
      </c>
      <c r="CR39">
        <v>0.79928100000000002</v>
      </c>
      <c r="CS39">
        <v>2.6914389999999999</v>
      </c>
      <c r="CT39">
        <v>2.4583469999999998</v>
      </c>
      <c r="CU39">
        <v>0</v>
      </c>
      <c r="CV39">
        <v>0</v>
      </c>
      <c r="CW39">
        <v>2.3510360000000001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75.597360000000009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180.76295200000001</v>
      </c>
      <c r="L40">
        <v>228.964213</v>
      </c>
      <c r="M40">
        <v>90.877302999999998</v>
      </c>
      <c r="N40">
        <v>116.28481499999999</v>
      </c>
      <c r="O40">
        <v>121.90201999999999</v>
      </c>
      <c r="P40">
        <v>138.76978399999999</v>
      </c>
      <c r="Q40">
        <v>9.4961369999999992</v>
      </c>
      <c r="R40">
        <v>10.83976</v>
      </c>
      <c r="S40">
        <v>11.622729</v>
      </c>
      <c r="T40">
        <v>0.70383799999999996</v>
      </c>
      <c r="U40">
        <v>336.23741200000001</v>
      </c>
      <c r="V40">
        <v>7.9637130000000003</v>
      </c>
      <c r="W40">
        <v>14.766697000000001</v>
      </c>
      <c r="X40">
        <v>64.477515999999994</v>
      </c>
      <c r="Y40">
        <v>0</v>
      </c>
      <c r="Z40">
        <v>12.629173</v>
      </c>
      <c r="AA40">
        <v>27.073117</v>
      </c>
      <c r="AB40">
        <v>27.943211999999999</v>
      </c>
      <c r="AC40">
        <v>20.367771999999999</v>
      </c>
      <c r="AD40">
        <v>0</v>
      </c>
      <c r="AE40">
        <v>51.937806000000002</v>
      </c>
      <c r="AF40">
        <v>8.3948440000000009</v>
      </c>
      <c r="AG40">
        <v>42.766568999999997</v>
      </c>
      <c r="AH40">
        <v>0</v>
      </c>
      <c r="AI40">
        <v>0</v>
      </c>
      <c r="AJ40">
        <v>0</v>
      </c>
      <c r="AK40">
        <v>57.136865</v>
      </c>
      <c r="AL40">
        <v>51.501002</v>
      </c>
      <c r="AM40">
        <v>16.552026000000001</v>
      </c>
      <c r="AN40">
        <v>1.036106</v>
      </c>
      <c r="AO40">
        <v>0</v>
      </c>
      <c r="AP40">
        <v>0.24684900000000001</v>
      </c>
      <c r="AQ40">
        <v>0</v>
      </c>
      <c r="AR40">
        <v>51.057791999999999</v>
      </c>
      <c r="AS40">
        <v>34.351374999999997</v>
      </c>
      <c r="AT40">
        <v>10.839401000000001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75.37736000000001</v>
      </c>
      <c r="BA40">
        <f t="shared" si="1"/>
        <v>1822.8801579999997</v>
      </c>
      <c r="BD40">
        <v>7.57</v>
      </c>
      <c r="BE40">
        <v>1.87</v>
      </c>
      <c r="BF40">
        <v>2.92</v>
      </c>
      <c r="BG40">
        <v>1.78</v>
      </c>
      <c r="BH40">
        <v>4.66</v>
      </c>
      <c r="BI40">
        <v>0.73</v>
      </c>
      <c r="BJ40">
        <v>0.4</v>
      </c>
      <c r="BK40">
        <v>1.61</v>
      </c>
      <c r="BL40">
        <v>0.84</v>
      </c>
      <c r="BM40">
        <v>0.19</v>
      </c>
      <c r="BN40">
        <v>2.29</v>
      </c>
      <c r="BO40">
        <v>1.98</v>
      </c>
      <c r="BP40">
        <v>0.23</v>
      </c>
      <c r="BQ40">
        <v>1.92</v>
      </c>
      <c r="BR40">
        <v>2.1</v>
      </c>
      <c r="BS40">
        <v>1.55</v>
      </c>
      <c r="BT40">
        <v>2.8609529999999999</v>
      </c>
      <c r="BU40">
        <v>1.292867</v>
      </c>
      <c r="BV40">
        <v>2.2975949999999998</v>
      </c>
      <c r="BW40">
        <v>1.872044</v>
      </c>
      <c r="BX40">
        <v>1.8881559999999999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1.801965</v>
      </c>
      <c r="CL40">
        <v>1.867362</v>
      </c>
      <c r="CM40">
        <v>3.3835139999999999</v>
      </c>
      <c r="CN40">
        <v>3.4131670000000001</v>
      </c>
      <c r="CO40">
        <v>2.0685859999999998</v>
      </c>
      <c r="CP40">
        <v>4.102703</v>
      </c>
      <c r="CQ40">
        <v>3.4131680000000002</v>
      </c>
      <c r="CR40">
        <v>0.79928100000000002</v>
      </c>
      <c r="CS40">
        <v>2.6914389999999999</v>
      </c>
      <c r="CT40">
        <v>2.4583469999999998</v>
      </c>
      <c r="CU40">
        <v>0</v>
      </c>
      <c r="CV40">
        <v>0</v>
      </c>
      <c r="CW40">
        <v>2.3510360000000001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75.37736000000001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181.344491</v>
      </c>
      <c r="L41">
        <v>228.964213</v>
      </c>
      <c r="M41">
        <v>90.877302999999998</v>
      </c>
      <c r="N41">
        <v>116.28481499999999</v>
      </c>
      <c r="O41">
        <v>121.90201999999999</v>
      </c>
      <c r="P41">
        <v>138.76978399999999</v>
      </c>
      <c r="Q41">
        <v>9.5817320000000006</v>
      </c>
      <c r="R41">
        <v>20.431466</v>
      </c>
      <c r="S41">
        <v>12.767049</v>
      </c>
      <c r="T41">
        <v>0.70383799999999996</v>
      </c>
      <c r="U41">
        <v>336.23741200000001</v>
      </c>
      <c r="V41">
        <v>14.091573</v>
      </c>
      <c r="W41">
        <v>22.529520000000002</v>
      </c>
      <c r="X41">
        <v>75.041348999999997</v>
      </c>
      <c r="Y41">
        <v>0</v>
      </c>
      <c r="Z41">
        <v>12.629173</v>
      </c>
      <c r="AA41">
        <v>15.527766</v>
      </c>
      <c r="AB41">
        <v>27.943211999999999</v>
      </c>
      <c r="AC41">
        <v>20.367771999999999</v>
      </c>
      <c r="AD41">
        <v>0</v>
      </c>
      <c r="AE41">
        <v>51.937806000000002</v>
      </c>
      <c r="AF41">
        <v>8.3948440000000009</v>
      </c>
      <c r="AG41">
        <v>42.766568999999997</v>
      </c>
      <c r="AH41">
        <v>0</v>
      </c>
      <c r="AI41">
        <v>0</v>
      </c>
      <c r="AJ41">
        <v>0</v>
      </c>
      <c r="AK41">
        <v>57.136865</v>
      </c>
      <c r="AL41">
        <v>51.501002</v>
      </c>
      <c r="AM41">
        <v>16.552026000000001</v>
      </c>
      <c r="AN41">
        <v>1.036106</v>
      </c>
      <c r="AO41">
        <v>0</v>
      </c>
      <c r="AP41">
        <v>0.24684900000000001</v>
      </c>
      <c r="AQ41">
        <v>0</v>
      </c>
      <c r="AR41">
        <v>51.057791999999999</v>
      </c>
      <c r="AS41">
        <v>34.351374999999997</v>
      </c>
      <c r="AT41">
        <v>10.839401000000001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75.37736000000001</v>
      </c>
      <c r="BA41">
        <f t="shared" si="1"/>
        <v>1847.1924829999998</v>
      </c>
      <c r="BD41">
        <v>7.57</v>
      </c>
      <c r="BE41">
        <v>1.87</v>
      </c>
      <c r="BF41">
        <v>2.92</v>
      </c>
      <c r="BG41">
        <v>1.78</v>
      </c>
      <c r="BH41">
        <v>4.66</v>
      </c>
      <c r="BI41">
        <v>0.73</v>
      </c>
      <c r="BJ41">
        <v>0.4</v>
      </c>
      <c r="BK41">
        <v>1.61</v>
      </c>
      <c r="BL41">
        <v>0.84</v>
      </c>
      <c r="BM41">
        <v>0.19</v>
      </c>
      <c r="BN41">
        <v>2.29</v>
      </c>
      <c r="BO41">
        <v>1.98</v>
      </c>
      <c r="BP41">
        <v>0.23</v>
      </c>
      <c r="BQ41">
        <v>1.92</v>
      </c>
      <c r="BR41">
        <v>2.1</v>
      </c>
      <c r="BS41">
        <v>1.55</v>
      </c>
      <c r="BT41">
        <v>2.8609529999999999</v>
      </c>
      <c r="BU41">
        <v>1.292867</v>
      </c>
      <c r="BV41">
        <v>2.2975949999999998</v>
      </c>
      <c r="BW41">
        <v>1.872044</v>
      </c>
      <c r="BX41">
        <v>1.8881559999999999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1.801965</v>
      </c>
      <c r="CL41">
        <v>1.867362</v>
      </c>
      <c r="CM41">
        <v>3.3835139999999999</v>
      </c>
      <c r="CN41">
        <v>3.4131670000000001</v>
      </c>
      <c r="CO41">
        <v>2.0685859999999998</v>
      </c>
      <c r="CP41">
        <v>4.102703</v>
      </c>
      <c r="CQ41">
        <v>3.4131680000000002</v>
      </c>
      <c r="CR41">
        <v>0.79928100000000002</v>
      </c>
      <c r="CS41">
        <v>2.6914389999999999</v>
      </c>
      <c r="CT41">
        <v>2.4583469999999998</v>
      </c>
      <c r="CU41">
        <v>0</v>
      </c>
      <c r="CV41">
        <v>0</v>
      </c>
      <c r="CW41">
        <v>2.3510360000000001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75.37736000000001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181.344491</v>
      </c>
      <c r="L42">
        <v>228.964213</v>
      </c>
      <c r="M42">
        <v>90.877302999999998</v>
      </c>
      <c r="N42">
        <v>116.28481499999999</v>
      </c>
      <c r="O42">
        <v>121.90201999999999</v>
      </c>
      <c r="P42">
        <v>138.76978399999999</v>
      </c>
      <c r="Q42">
        <v>7.4017249999999999</v>
      </c>
      <c r="R42">
        <v>10.83976</v>
      </c>
      <c r="S42">
        <v>10.823363000000001</v>
      </c>
      <c r="T42">
        <v>0.70383799999999996</v>
      </c>
      <c r="U42">
        <v>336.23741200000001</v>
      </c>
      <c r="V42">
        <v>14.091573</v>
      </c>
      <c r="W42">
        <v>22.529520000000002</v>
      </c>
      <c r="X42">
        <v>93.092232999999993</v>
      </c>
      <c r="Y42">
        <v>0</v>
      </c>
      <c r="Z42">
        <v>12.629173</v>
      </c>
      <c r="AA42">
        <v>13.536557999999999</v>
      </c>
      <c r="AB42">
        <v>27.943211999999999</v>
      </c>
      <c r="AC42">
        <v>10.173847</v>
      </c>
      <c r="AD42">
        <v>0</v>
      </c>
      <c r="AE42">
        <v>51.937806000000002</v>
      </c>
      <c r="AF42">
        <v>8.3948440000000009</v>
      </c>
      <c r="AG42">
        <v>42.766568999999997</v>
      </c>
      <c r="AH42">
        <v>0</v>
      </c>
      <c r="AI42">
        <v>0</v>
      </c>
      <c r="AJ42">
        <v>0</v>
      </c>
      <c r="AK42">
        <v>57.136865</v>
      </c>
      <c r="AL42">
        <v>51.501002</v>
      </c>
      <c r="AM42">
        <v>16.552026000000001</v>
      </c>
      <c r="AN42">
        <v>1.036106</v>
      </c>
      <c r="AO42">
        <v>0</v>
      </c>
      <c r="AP42">
        <v>0.24684900000000001</v>
      </c>
      <c r="AQ42">
        <v>0</v>
      </c>
      <c r="AR42">
        <v>48.930383999999997</v>
      </c>
      <c r="AS42">
        <v>34.351374999999997</v>
      </c>
      <c r="AT42">
        <v>10.839401000000001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75.407360000000011</v>
      </c>
      <c r="BA42">
        <f t="shared" si="1"/>
        <v>1837.2454269999996</v>
      </c>
      <c r="BD42">
        <v>7.57</v>
      </c>
      <c r="BE42">
        <v>1.87</v>
      </c>
      <c r="BF42">
        <v>2.92</v>
      </c>
      <c r="BG42">
        <v>1.78</v>
      </c>
      <c r="BH42">
        <v>4.66</v>
      </c>
      <c r="BI42">
        <v>0.76</v>
      </c>
      <c r="BJ42">
        <v>0.4</v>
      </c>
      <c r="BK42">
        <v>1.61</v>
      </c>
      <c r="BL42">
        <v>0.84</v>
      </c>
      <c r="BM42">
        <v>0.19</v>
      </c>
      <c r="BN42">
        <v>2.29</v>
      </c>
      <c r="BO42">
        <v>1.98</v>
      </c>
      <c r="BP42">
        <v>0.23</v>
      </c>
      <c r="BQ42">
        <v>1.92</v>
      </c>
      <c r="BR42">
        <v>2.1</v>
      </c>
      <c r="BS42">
        <v>1.55</v>
      </c>
      <c r="BT42">
        <v>2.8609529999999999</v>
      </c>
      <c r="BU42">
        <v>1.292867</v>
      </c>
      <c r="BV42">
        <v>2.2975949999999998</v>
      </c>
      <c r="BW42">
        <v>1.872044</v>
      </c>
      <c r="BX42">
        <v>1.8881559999999999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1.801965</v>
      </c>
      <c r="CL42">
        <v>1.867362</v>
      </c>
      <c r="CM42">
        <v>3.3835139999999999</v>
      </c>
      <c r="CN42">
        <v>3.4131670000000001</v>
      </c>
      <c r="CO42">
        <v>2.0685859999999998</v>
      </c>
      <c r="CP42">
        <v>4.102703</v>
      </c>
      <c r="CQ42">
        <v>3.4131680000000002</v>
      </c>
      <c r="CR42">
        <v>0.79928100000000002</v>
      </c>
      <c r="CS42">
        <v>2.6914389999999999</v>
      </c>
      <c r="CT42">
        <v>2.4583469999999998</v>
      </c>
      <c r="CU42">
        <v>0</v>
      </c>
      <c r="CV42">
        <v>0</v>
      </c>
      <c r="CW42">
        <v>2.3510360000000001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75.407360000000011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181.38003599999999</v>
      </c>
      <c r="L43">
        <v>228.964213</v>
      </c>
      <c r="M43">
        <v>90.877302999999998</v>
      </c>
      <c r="N43">
        <v>116.28481499999999</v>
      </c>
      <c r="O43">
        <v>121.90201999999999</v>
      </c>
      <c r="P43">
        <v>138.76978399999999</v>
      </c>
      <c r="Q43">
        <v>9.4803329999999999</v>
      </c>
      <c r="R43">
        <v>19.025313000000001</v>
      </c>
      <c r="S43">
        <v>10.481159999999999</v>
      </c>
      <c r="T43">
        <v>0.70383799999999996</v>
      </c>
      <c r="U43">
        <v>336.23741200000001</v>
      </c>
      <c r="V43">
        <v>14.091573</v>
      </c>
      <c r="W43">
        <v>22.529520000000002</v>
      </c>
      <c r="X43">
        <v>93.632159000000001</v>
      </c>
      <c r="Y43">
        <v>0</v>
      </c>
      <c r="Z43">
        <v>12.629173</v>
      </c>
      <c r="AA43">
        <v>0</v>
      </c>
      <c r="AB43">
        <v>13.900684</v>
      </c>
      <c r="AC43">
        <v>10.039979000000001</v>
      </c>
      <c r="AD43">
        <v>0</v>
      </c>
      <c r="AE43">
        <v>51.937806000000002</v>
      </c>
      <c r="AF43">
        <v>8.3948440000000009</v>
      </c>
      <c r="AG43">
        <v>42.766568999999997</v>
      </c>
      <c r="AH43">
        <v>0</v>
      </c>
      <c r="AI43">
        <v>0</v>
      </c>
      <c r="AJ43">
        <v>0</v>
      </c>
      <c r="AK43">
        <v>57.136865</v>
      </c>
      <c r="AL43">
        <v>51.501002</v>
      </c>
      <c r="AM43">
        <v>16.552026000000001</v>
      </c>
      <c r="AN43">
        <v>1.036106</v>
      </c>
      <c r="AO43">
        <v>0</v>
      </c>
      <c r="AP43">
        <v>0.74054600000000004</v>
      </c>
      <c r="AQ43">
        <v>0</v>
      </c>
      <c r="AR43">
        <v>48.930383999999997</v>
      </c>
      <c r="AS43">
        <v>33.382779999999997</v>
      </c>
      <c r="AT43">
        <v>10.839401000000001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77.157359999999997</v>
      </c>
      <c r="BA43">
        <f t="shared" si="1"/>
        <v>1821.3050039999994</v>
      </c>
      <c r="BD43">
        <v>7.57</v>
      </c>
      <c r="BE43">
        <v>1.87</v>
      </c>
      <c r="BF43">
        <v>2.92</v>
      </c>
      <c r="BG43">
        <v>1.78</v>
      </c>
      <c r="BH43">
        <v>6.29</v>
      </c>
      <c r="BI43">
        <v>0.77</v>
      </c>
      <c r="BJ43">
        <v>0.4</v>
      </c>
      <c r="BK43">
        <v>1.72</v>
      </c>
      <c r="BL43">
        <v>0.84</v>
      </c>
      <c r="BM43">
        <v>0.19</v>
      </c>
      <c r="BN43">
        <v>2.29</v>
      </c>
      <c r="BO43">
        <v>1.98</v>
      </c>
      <c r="BP43">
        <v>0.23</v>
      </c>
      <c r="BQ43">
        <v>1.92</v>
      </c>
      <c r="BR43">
        <v>2.1</v>
      </c>
      <c r="BS43">
        <v>1.55</v>
      </c>
      <c r="BT43">
        <v>2.8609529999999999</v>
      </c>
      <c r="BU43">
        <v>1.292867</v>
      </c>
      <c r="BV43">
        <v>2.2975949999999998</v>
      </c>
      <c r="BW43">
        <v>1.872044</v>
      </c>
      <c r="BX43">
        <v>1.8881559999999999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1.801965</v>
      </c>
      <c r="CL43">
        <v>1.867362</v>
      </c>
      <c r="CM43">
        <v>3.3835139999999999</v>
      </c>
      <c r="CN43">
        <v>3.4131670000000001</v>
      </c>
      <c r="CO43">
        <v>2.0685859999999998</v>
      </c>
      <c r="CP43">
        <v>4.102703</v>
      </c>
      <c r="CQ43">
        <v>3.4131680000000002</v>
      </c>
      <c r="CR43">
        <v>0.79928100000000002</v>
      </c>
      <c r="CS43">
        <v>2.6914389999999999</v>
      </c>
      <c r="CT43">
        <v>2.4583469999999998</v>
      </c>
      <c r="CU43">
        <v>0</v>
      </c>
      <c r="CV43">
        <v>0</v>
      </c>
      <c r="CW43">
        <v>2.3510360000000001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77.157359999999997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181.38003599999999</v>
      </c>
      <c r="L44">
        <v>228.964213</v>
      </c>
      <c r="M44">
        <v>90.877302999999998</v>
      </c>
      <c r="N44">
        <v>116.28481499999999</v>
      </c>
      <c r="O44">
        <v>121.90201999999999</v>
      </c>
      <c r="P44">
        <v>138.76978399999999</v>
      </c>
      <c r="Q44">
        <v>10.64667</v>
      </c>
      <c r="R44">
        <v>20.762076</v>
      </c>
      <c r="S44">
        <v>13.134573</v>
      </c>
      <c r="T44">
        <v>0.70383799999999996</v>
      </c>
      <c r="U44">
        <v>336.23741200000001</v>
      </c>
      <c r="V44">
        <v>14.091573</v>
      </c>
      <c r="W44">
        <v>22.529520000000002</v>
      </c>
      <c r="X44">
        <v>93.632159000000001</v>
      </c>
      <c r="Y44">
        <v>0</v>
      </c>
      <c r="Z44">
        <v>12.629173</v>
      </c>
      <c r="AA44">
        <v>0</v>
      </c>
      <c r="AB44">
        <v>13.900684</v>
      </c>
      <c r="AC44">
        <v>0</v>
      </c>
      <c r="AD44">
        <v>0</v>
      </c>
      <c r="AE44">
        <v>51.937806000000002</v>
      </c>
      <c r="AF44">
        <v>8.3948440000000009</v>
      </c>
      <c r="AG44">
        <v>42.766568999999997</v>
      </c>
      <c r="AH44">
        <v>0</v>
      </c>
      <c r="AI44">
        <v>0</v>
      </c>
      <c r="AJ44">
        <v>0</v>
      </c>
      <c r="AK44">
        <v>57.136865</v>
      </c>
      <c r="AL44">
        <v>51.501002</v>
      </c>
      <c r="AM44">
        <v>16.552026000000001</v>
      </c>
      <c r="AN44">
        <v>1.036106</v>
      </c>
      <c r="AO44">
        <v>0</v>
      </c>
      <c r="AP44">
        <v>0.74054600000000004</v>
      </c>
      <c r="AQ44">
        <v>0</v>
      </c>
      <c r="AR44">
        <v>48.930383999999997</v>
      </c>
      <c r="AS44">
        <v>33.382779999999997</v>
      </c>
      <c r="AT44">
        <v>10.839401000000001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77.217359999999999</v>
      </c>
      <c r="BA44">
        <f t="shared" si="1"/>
        <v>1816.8815379999996</v>
      </c>
      <c r="BD44">
        <v>7.57</v>
      </c>
      <c r="BE44">
        <v>1.87</v>
      </c>
      <c r="BF44">
        <v>2.92</v>
      </c>
      <c r="BG44">
        <v>1.78</v>
      </c>
      <c r="BH44">
        <v>6.29</v>
      </c>
      <c r="BI44">
        <v>0.81</v>
      </c>
      <c r="BJ44">
        <v>0.42</v>
      </c>
      <c r="BK44">
        <v>1.72</v>
      </c>
      <c r="BL44">
        <v>0.84</v>
      </c>
      <c r="BM44">
        <v>0.19</v>
      </c>
      <c r="BN44">
        <v>2.29</v>
      </c>
      <c r="BO44">
        <v>1.98</v>
      </c>
      <c r="BP44">
        <v>0.23</v>
      </c>
      <c r="BQ44">
        <v>1.92</v>
      </c>
      <c r="BR44">
        <v>2.1</v>
      </c>
      <c r="BS44">
        <v>1.55</v>
      </c>
      <c r="BT44">
        <v>2.8609529999999999</v>
      </c>
      <c r="BU44">
        <v>1.292867</v>
      </c>
      <c r="BV44">
        <v>2.2975949999999998</v>
      </c>
      <c r="BW44">
        <v>1.872044</v>
      </c>
      <c r="BX44">
        <v>1.8881559999999999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1.801965</v>
      </c>
      <c r="CL44">
        <v>1.867362</v>
      </c>
      <c r="CM44">
        <v>3.3835139999999999</v>
      </c>
      <c r="CN44">
        <v>3.4131670000000001</v>
      </c>
      <c r="CO44">
        <v>2.0685859999999998</v>
      </c>
      <c r="CP44">
        <v>4.102703</v>
      </c>
      <c r="CQ44">
        <v>3.4131680000000002</v>
      </c>
      <c r="CR44">
        <v>0.79928100000000002</v>
      </c>
      <c r="CS44">
        <v>2.6914389999999999</v>
      </c>
      <c r="CT44">
        <v>2.4583469999999998</v>
      </c>
      <c r="CU44">
        <v>0</v>
      </c>
      <c r="CV44">
        <v>0</v>
      </c>
      <c r="CW44">
        <v>2.3510360000000001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77.217359999999999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181.387655</v>
      </c>
      <c r="L45">
        <v>228.99311800000001</v>
      </c>
      <c r="M45">
        <v>90.877302999999998</v>
      </c>
      <c r="N45">
        <v>116.28481499999999</v>
      </c>
      <c r="O45">
        <v>121.90201999999999</v>
      </c>
      <c r="P45">
        <v>138.76978399999999</v>
      </c>
      <c r="Q45">
        <v>10.784214</v>
      </c>
      <c r="R45">
        <v>20.771711</v>
      </c>
      <c r="S45">
        <v>12.776683999999999</v>
      </c>
      <c r="T45">
        <v>0.70555900000000005</v>
      </c>
      <c r="U45">
        <v>336.23741200000001</v>
      </c>
      <c r="V45">
        <v>14.091573</v>
      </c>
      <c r="W45">
        <v>22.529520000000002</v>
      </c>
      <c r="X45">
        <v>93.632159000000001</v>
      </c>
      <c r="Y45">
        <v>0</v>
      </c>
      <c r="Z45">
        <v>12.629173</v>
      </c>
      <c r="AA45">
        <v>0</v>
      </c>
      <c r="AB45">
        <v>13.900684</v>
      </c>
      <c r="AC45">
        <v>0</v>
      </c>
      <c r="AD45">
        <v>0</v>
      </c>
      <c r="AE45">
        <v>51.937806000000002</v>
      </c>
      <c r="AF45">
        <v>8.3948440000000009</v>
      </c>
      <c r="AG45">
        <v>42.766568999999997</v>
      </c>
      <c r="AH45">
        <v>0</v>
      </c>
      <c r="AI45">
        <v>0</v>
      </c>
      <c r="AJ45">
        <v>0</v>
      </c>
      <c r="AK45">
        <v>57.136865</v>
      </c>
      <c r="AL45">
        <v>51.501002</v>
      </c>
      <c r="AM45">
        <v>16.552026000000001</v>
      </c>
      <c r="AN45">
        <v>1.036106</v>
      </c>
      <c r="AO45">
        <v>0</v>
      </c>
      <c r="AP45">
        <v>0.74054600000000004</v>
      </c>
      <c r="AQ45">
        <v>0</v>
      </c>
      <c r="AR45">
        <v>48.930383999999997</v>
      </c>
      <c r="AS45">
        <v>33.382779999999997</v>
      </c>
      <c r="AT45">
        <v>10.839401000000001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77.227360000000004</v>
      </c>
      <c r="BA45">
        <f t="shared" si="1"/>
        <v>1816.7190729999995</v>
      </c>
      <c r="BD45">
        <v>7.57</v>
      </c>
      <c r="BE45">
        <v>1.87</v>
      </c>
      <c r="BF45">
        <v>2.92</v>
      </c>
      <c r="BG45">
        <v>1.78</v>
      </c>
      <c r="BH45">
        <v>6.29</v>
      </c>
      <c r="BI45">
        <v>0.82</v>
      </c>
      <c r="BJ45">
        <v>0.42</v>
      </c>
      <c r="BK45">
        <v>1.72</v>
      </c>
      <c r="BL45">
        <v>0.84</v>
      </c>
      <c r="BM45">
        <v>0.19</v>
      </c>
      <c r="BN45">
        <v>2.29</v>
      </c>
      <c r="BO45">
        <v>1.98</v>
      </c>
      <c r="BP45">
        <v>0.23</v>
      </c>
      <c r="BQ45">
        <v>1.92</v>
      </c>
      <c r="BR45">
        <v>2.1</v>
      </c>
      <c r="BS45">
        <v>1.55</v>
      </c>
      <c r="BT45">
        <v>2.8609529999999999</v>
      </c>
      <c r="BU45">
        <v>1.292867</v>
      </c>
      <c r="BV45">
        <v>2.2975949999999998</v>
      </c>
      <c r="BW45">
        <v>1.872044</v>
      </c>
      <c r="BX45">
        <v>1.8881559999999999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1.801965</v>
      </c>
      <c r="CL45">
        <v>1.867362</v>
      </c>
      <c r="CM45">
        <v>3.3835139999999999</v>
      </c>
      <c r="CN45">
        <v>3.4131670000000001</v>
      </c>
      <c r="CO45">
        <v>2.0685859999999998</v>
      </c>
      <c r="CP45">
        <v>4.102703</v>
      </c>
      <c r="CQ45">
        <v>3.4131680000000002</v>
      </c>
      <c r="CR45">
        <v>0.79928100000000002</v>
      </c>
      <c r="CS45">
        <v>2.6914389999999999</v>
      </c>
      <c r="CT45">
        <v>2.4583469999999998</v>
      </c>
      <c r="CU45">
        <v>0</v>
      </c>
      <c r="CV45">
        <v>0</v>
      </c>
      <c r="CW45">
        <v>2.3510360000000001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77.227360000000004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181.387655</v>
      </c>
      <c r="L46">
        <v>228.99311800000001</v>
      </c>
      <c r="M46">
        <v>90.877302999999998</v>
      </c>
      <c r="N46">
        <v>116.28481499999999</v>
      </c>
      <c r="O46">
        <v>121.90201999999999</v>
      </c>
      <c r="P46">
        <v>138.76978399999999</v>
      </c>
      <c r="Q46">
        <v>10.784214</v>
      </c>
      <c r="R46">
        <v>20.771711</v>
      </c>
      <c r="S46">
        <v>12.776683999999999</v>
      </c>
      <c r="T46">
        <v>0.70555900000000005</v>
      </c>
      <c r="U46">
        <v>336.23741200000001</v>
      </c>
      <c r="V46">
        <v>14.091573</v>
      </c>
      <c r="W46">
        <v>22.529520000000002</v>
      </c>
      <c r="X46">
        <v>93.632159000000001</v>
      </c>
      <c r="Y46">
        <v>0</v>
      </c>
      <c r="Z46">
        <v>12.629173</v>
      </c>
      <c r="AA46">
        <v>0</v>
      </c>
      <c r="AB46">
        <v>13.900684</v>
      </c>
      <c r="AC46">
        <v>0</v>
      </c>
      <c r="AD46">
        <v>0</v>
      </c>
      <c r="AE46">
        <v>40.437407</v>
      </c>
      <c r="AF46">
        <v>8.3948440000000009</v>
      </c>
      <c r="AG46">
        <v>42.766568999999997</v>
      </c>
      <c r="AH46">
        <v>0</v>
      </c>
      <c r="AI46">
        <v>0</v>
      </c>
      <c r="AJ46">
        <v>0</v>
      </c>
      <c r="AK46">
        <v>57.136865</v>
      </c>
      <c r="AL46">
        <v>51.501002</v>
      </c>
      <c r="AM46">
        <v>16.552026000000001</v>
      </c>
      <c r="AN46">
        <v>1.036106</v>
      </c>
      <c r="AO46">
        <v>0</v>
      </c>
      <c r="AP46">
        <v>0.74054600000000004</v>
      </c>
      <c r="AQ46">
        <v>0</v>
      </c>
      <c r="AR46">
        <v>48.930383999999997</v>
      </c>
      <c r="AS46">
        <v>33.382779999999997</v>
      </c>
      <c r="AT46">
        <v>10.839401000000001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77.227360000000004</v>
      </c>
      <c r="BA46">
        <f t="shared" si="1"/>
        <v>1805.2186739999995</v>
      </c>
      <c r="BD46">
        <v>7.57</v>
      </c>
      <c r="BE46">
        <v>1.87</v>
      </c>
      <c r="BF46">
        <v>2.92</v>
      </c>
      <c r="BG46">
        <v>1.78</v>
      </c>
      <c r="BH46">
        <v>6.29</v>
      </c>
      <c r="BI46">
        <v>0.82</v>
      </c>
      <c r="BJ46">
        <v>0.42</v>
      </c>
      <c r="BK46">
        <v>1.72</v>
      </c>
      <c r="BL46">
        <v>0.84</v>
      </c>
      <c r="BM46">
        <v>0.19</v>
      </c>
      <c r="BN46">
        <v>2.29</v>
      </c>
      <c r="BO46">
        <v>1.98</v>
      </c>
      <c r="BP46">
        <v>0.23</v>
      </c>
      <c r="BQ46">
        <v>1.92</v>
      </c>
      <c r="BR46">
        <v>2.1</v>
      </c>
      <c r="BS46">
        <v>1.55</v>
      </c>
      <c r="BT46">
        <v>2.8609529999999999</v>
      </c>
      <c r="BU46">
        <v>1.292867</v>
      </c>
      <c r="BV46">
        <v>2.2975949999999998</v>
      </c>
      <c r="BW46">
        <v>1.872044</v>
      </c>
      <c r="BX46">
        <v>1.8881559999999999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1.801965</v>
      </c>
      <c r="CL46">
        <v>1.867362</v>
      </c>
      <c r="CM46">
        <v>3.3835139999999999</v>
      </c>
      <c r="CN46">
        <v>3.4131670000000001</v>
      </c>
      <c r="CO46">
        <v>2.0685859999999998</v>
      </c>
      <c r="CP46">
        <v>4.102703</v>
      </c>
      <c r="CQ46">
        <v>3.4131680000000002</v>
      </c>
      <c r="CR46">
        <v>0.79928100000000002</v>
      </c>
      <c r="CS46">
        <v>2.6914389999999999</v>
      </c>
      <c r="CT46">
        <v>2.4583469999999998</v>
      </c>
      <c r="CU46">
        <v>0</v>
      </c>
      <c r="CV46">
        <v>0</v>
      </c>
      <c r="CW46">
        <v>2.3510360000000001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77.227360000000004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181.387655</v>
      </c>
      <c r="L47">
        <v>228.99311800000001</v>
      </c>
      <c r="M47">
        <v>90.877302999999998</v>
      </c>
      <c r="N47">
        <v>116.28481499999999</v>
      </c>
      <c r="O47">
        <v>121.90201999999999</v>
      </c>
      <c r="P47">
        <v>138.76978399999999</v>
      </c>
      <c r="Q47">
        <v>9.3673400000000004</v>
      </c>
      <c r="R47">
        <v>20.771711</v>
      </c>
      <c r="S47">
        <v>12.776683999999999</v>
      </c>
      <c r="T47">
        <v>0.70555900000000005</v>
      </c>
      <c r="U47">
        <v>336.23741200000001</v>
      </c>
      <c r="V47">
        <v>14.091573</v>
      </c>
      <c r="W47">
        <v>22.529520000000002</v>
      </c>
      <c r="X47">
        <v>93.632159000000001</v>
      </c>
      <c r="Y47">
        <v>0</v>
      </c>
      <c r="Z47">
        <v>12.629173</v>
      </c>
      <c r="AA47">
        <v>0</v>
      </c>
      <c r="AB47">
        <v>13.900684</v>
      </c>
      <c r="AC47">
        <v>0</v>
      </c>
      <c r="AD47">
        <v>0</v>
      </c>
      <c r="AE47">
        <v>34.625203999999997</v>
      </c>
      <c r="AF47">
        <v>8.3948440000000009</v>
      </c>
      <c r="AG47">
        <v>42.766568999999997</v>
      </c>
      <c r="AH47">
        <v>0</v>
      </c>
      <c r="AI47">
        <v>0</v>
      </c>
      <c r="AJ47">
        <v>0</v>
      </c>
      <c r="AK47">
        <v>57.136865</v>
      </c>
      <c r="AL47">
        <v>51.501002</v>
      </c>
      <c r="AM47">
        <v>16.552026000000001</v>
      </c>
      <c r="AN47">
        <v>1.036106</v>
      </c>
      <c r="AO47">
        <v>0</v>
      </c>
      <c r="AP47">
        <v>0.74054600000000004</v>
      </c>
      <c r="AQ47">
        <v>0</v>
      </c>
      <c r="AR47">
        <v>48.930383999999997</v>
      </c>
      <c r="AS47">
        <v>33.382779999999997</v>
      </c>
      <c r="AT47">
        <v>10.839401000000001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76.916964000000021</v>
      </c>
      <c r="BA47">
        <f t="shared" si="1"/>
        <v>1797.6792009999995</v>
      </c>
      <c r="BD47">
        <v>7.57</v>
      </c>
      <c r="BE47">
        <v>1.87</v>
      </c>
      <c r="BF47">
        <v>2.92</v>
      </c>
      <c r="BG47">
        <v>1.78</v>
      </c>
      <c r="BH47">
        <v>5.99</v>
      </c>
      <c r="BI47">
        <v>0.82</v>
      </c>
      <c r="BJ47">
        <v>0.42</v>
      </c>
      <c r="BK47">
        <v>1.72</v>
      </c>
      <c r="BL47">
        <v>0.84</v>
      </c>
      <c r="BM47">
        <v>0.19</v>
      </c>
      <c r="BN47">
        <v>2.29</v>
      </c>
      <c r="BO47">
        <v>1.98</v>
      </c>
      <c r="BP47">
        <v>0.23</v>
      </c>
      <c r="BQ47">
        <v>1.92</v>
      </c>
      <c r="BR47">
        <v>2.1</v>
      </c>
      <c r="BS47">
        <v>1.55</v>
      </c>
      <c r="BT47">
        <v>2.8609529999999999</v>
      </c>
      <c r="BU47">
        <v>1.292867</v>
      </c>
      <c r="BV47">
        <v>2.2871990000000002</v>
      </c>
      <c r="BW47">
        <v>1.872044</v>
      </c>
      <c r="BX47">
        <v>1.8881559999999999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1.801965</v>
      </c>
      <c r="CL47">
        <v>1.867362</v>
      </c>
      <c r="CM47">
        <v>3.3835139999999999</v>
      </c>
      <c r="CN47">
        <v>3.4131670000000001</v>
      </c>
      <c r="CO47">
        <v>2.0685859999999998</v>
      </c>
      <c r="CP47">
        <v>4.102703</v>
      </c>
      <c r="CQ47">
        <v>3.4131680000000002</v>
      </c>
      <c r="CR47">
        <v>0.79928100000000002</v>
      </c>
      <c r="CS47">
        <v>2.6914389999999999</v>
      </c>
      <c r="CT47">
        <v>2.4583469999999998</v>
      </c>
      <c r="CU47">
        <v>0</v>
      </c>
      <c r="CV47">
        <v>0</v>
      </c>
      <c r="CW47">
        <v>2.3510360000000001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76.916964000000021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181.384443</v>
      </c>
      <c r="L48">
        <v>228.99311800000001</v>
      </c>
      <c r="M48">
        <v>90.877302999999998</v>
      </c>
      <c r="N48">
        <v>116.28481499999999</v>
      </c>
      <c r="O48">
        <v>121.90201999999999</v>
      </c>
      <c r="P48">
        <v>138.76978399999999</v>
      </c>
      <c r="Q48">
        <v>9.3673400000000004</v>
      </c>
      <c r="R48">
        <v>20.771711</v>
      </c>
      <c r="S48">
        <v>12.776683999999999</v>
      </c>
      <c r="T48">
        <v>0.70555900000000005</v>
      </c>
      <c r="U48">
        <v>336.23741200000001</v>
      </c>
      <c r="V48">
        <v>14.091573</v>
      </c>
      <c r="W48">
        <v>22.529520000000002</v>
      </c>
      <c r="X48">
        <v>93.632159000000001</v>
      </c>
      <c r="Y48">
        <v>0</v>
      </c>
      <c r="Z48">
        <v>12.629173</v>
      </c>
      <c r="AA48">
        <v>0</v>
      </c>
      <c r="AB48">
        <v>13.900684</v>
      </c>
      <c r="AC48">
        <v>0</v>
      </c>
      <c r="AD48">
        <v>0</v>
      </c>
      <c r="AE48">
        <v>34.625203999999997</v>
      </c>
      <c r="AF48">
        <v>8.3948440000000009</v>
      </c>
      <c r="AG48">
        <v>42.766568999999997</v>
      </c>
      <c r="AH48">
        <v>0</v>
      </c>
      <c r="AI48">
        <v>0</v>
      </c>
      <c r="AJ48">
        <v>0</v>
      </c>
      <c r="AK48">
        <v>57.136865</v>
      </c>
      <c r="AL48">
        <v>51.501002</v>
      </c>
      <c r="AM48">
        <v>16.552026000000001</v>
      </c>
      <c r="AN48">
        <v>1.036106</v>
      </c>
      <c r="AO48">
        <v>0</v>
      </c>
      <c r="AP48">
        <v>0.74054600000000004</v>
      </c>
      <c r="AQ48">
        <v>0</v>
      </c>
      <c r="AR48">
        <v>48.930383999999997</v>
      </c>
      <c r="AS48">
        <v>33.382779999999997</v>
      </c>
      <c r="AT48">
        <v>10.839401000000001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76.916964000000021</v>
      </c>
      <c r="BA48">
        <f t="shared" si="1"/>
        <v>1797.6759889999996</v>
      </c>
      <c r="BD48">
        <v>7.57</v>
      </c>
      <c r="BE48">
        <v>1.87</v>
      </c>
      <c r="BF48">
        <v>2.92</v>
      </c>
      <c r="BG48">
        <v>1.78</v>
      </c>
      <c r="BH48">
        <v>5.99</v>
      </c>
      <c r="BI48">
        <v>0.82</v>
      </c>
      <c r="BJ48">
        <v>0.42</v>
      </c>
      <c r="BK48">
        <v>1.72</v>
      </c>
      <c r="BL48">
        <v>0.84</v>
      </c>
      <c r="BM48">
        <v>0.19</v>
      </c>
      <c r="BN48">
        <v>2.29</v>
      </c>
      <c r="BO48">
        <v>1.98</v>
      </c>
      <c r="BP48">
        <v>0.23</v>
      </c>
      <c r="BQ48">
        <v>1.92</v>
      </c>
      <c r="BR48">
        <v>2.1</v>
      </c>
      <c r="BS48">
        <v>1.55</v>
      </c>
      <c r="BT48">
        <v>2.8609529999999999</v>
      </c>
      <c r="BU48">
        <v>1.292867</v>
      </c>
      <c r="BV48">
        <v>2.2871990000000002</v>
      </c>
      <c r="BW48">
        <v>1.872044</v>
      </c>
      <c r="BX48">
        <v>1.8881559999999999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1.801965</v>
      </c>
      <c r="CL48">
        <v>1.867362</v>
      </c>
      <c r="CM48">
        <v>3.3835139999999999</v>
      </c>
      <c r="CN48">
        <v>3.4131670000000001</v>
      </c>
      <c r="CO48">
        <v>2.0685859999999998</v>
      </c>
      <c r="CP48">
        <v>4.102703</v>
      </c>
      <c r="CQ48">
        <v>3.4131680000000002</v>
      </c>
      <c r="CR48">
        <v>0.79928100000000002</v>
      </c>
      <c r="CS48">
        <v>2.6914389999999999</v>
      </c>
      <c r="CT48">
        <v>2.4583469999999998</v>
      </c>
      <c r="CU48">
        <v>0</v>
      </c>
      <c r="CV48">
        <v>0</v>
      </c>
      <c r="CW48">
        <v>2.3510360000000001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76.916964000000021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181.71083200000001</v>
      </c>
      <c r="L49">
        <v>228.99311800000001</v>
      </c>
      <c r="M49">
        <v>90.877302999999998</v>
      </c>
      <c r="N49">
        <v>116.28481499999999</v>
      </c>
      <c r="O49">
        <v>121.90201999999999</v>
      </c>
      <c r="P49">
        <v>138.76978399999999</v>
      </c>
      <c r="Q49">
        <v>9.3673400000000004</v>
      </c>
      <c r="R49">
        <v>20.771711</v>
      </c>
      <c r="S49">
        <v>12.776683999999999</v>
      </c>
      <c r="T49">
        <v>0.70752899999999996</v>
      </c>
      <c r="U49">
        <v>336.23741200000001</v>
      </c>
      <c r="V49">
        <v>14.028560000000001</v>
      </c>
      <c r="W49">
        <v>22.529520000000002</v>
      </c>
      <c r="X49">
        <v>93.632159000000001</v>
      </c>
      <c r="Y49">
        <v>0</v>
      </c>
      <c r="Z49">
        <v>12.629173</v>
      </c>
      <c r="AA49">
        <v>0</v>
      </c>
      <c r="AB49">
        <v>0</v>
      </c>
      <c r="AC49">
        <v>0</v>
      </c>
      <c r="AD49">
        <v>0</v>
      </c>
      <c r="AE49">
        <v>34.625203999999997</v>
      </c>
      <c r="AF49">
        <v>8.3948440000000009</v>
      </c>
      <c r="AG49">
        <v>42.766568999999997</v>
      </c>
      <c r="AH49">
        <v>0</v>
      </c>
      <c r="AI49">
        <v>0</v>
      </c>
      <c r="AJ49">
        <v>0</v>
      </c>
      <c r="AK49">
        <v>57.136865</v>
      </c>
      <c r="AL49">
        <v>51.501002</v>
      </c>
      <c r="AM49">
        <v>16.552026000000001</v>
      </c>
      <c r="AN49">
        <v>1.036106</v>
      </c>
      <c r="AO49">
        <v>0</v>
      </c>
      <c r="AP49">
        <v>0.74054600000000004</v>
      </c>
      <c r="AQ49">
        <v>0</v>
      </c>
      <c r="AR49">
        <v>48.930383999999997</v>
      </c>
      <c r="AS49">
        <v>33.382779999999997</v>
      </c>
      <c r="AT49">
        <v>10.839401000000001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76.859306000000018</v>
      </c>
      <c r="BA49">
        <f t="shared" si="1"/>
        <v>1783.9829929999999</v>
      </c>
      <c r="BD49">
        <v>7.57</v>
      </c>
      <c r="BE49">
        <v>1.87</v>
      </c>
      <c r="BF49">
        <v>2.92</v>
      </c>
      <c r="BG49">
        <v>1.78</v>
      </c>
      <c r="BH49">
        <v>5.99</v>
      </c>
      <c r="BI49">
        <v>0.82</v>
      </c>
      <c r="BJ49">
        <v>0.42</v>
      </c>
      <c r="BK49">
        <v>1.72</v>
      </c>
      <c r="BL49">
        <v>0.84</v>
      </c>
      <c r="BM49">
        <v>0.19</v>
      </c>
      <c r="BN49">
        <v>2.29</v>
      </c>
      <c r="BO49">
        <v>1.98</v>
      </c>
      <c r="BP49">
        <v>0.23</v>
      </c>
      <c r="BQ49">
        <v>1.92</v>
      </c>
      <c r="BR49">
        <v>2.1</v>
      </c>
      <c r="BS49">
        <v>1.55</v>
      </c>
      <c r="BT49">
        <v>2.8136909999999999</v>
      </c>
      <c r="BU49">
        <v>1.292867</v>
      </c>
      <c r="BV49">
        <v>2.2768030000000001</v>
      </c>
      <c r="BW49">
        <v>1.872044</v>
      </c>
      <c r="BX49">
        <v>1.8881559999999999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1.801965</v>
      </c>
      <c r="CL49">
        <v>1.867362</v>
      </c>
      <c r="CM49">
        <v>3.3835139999999999</v>
      </c>
      <c r="CN49">
        <v>3.4131670000000001</v>
      </c>
      <c r="CO49">
        <v>2.0685859999999998</v>
      </c>
      <c r="CP49">
        <v>4.102703</v>
      </c>
      <c r="CQ49">
        <v>3.4131680000000002</v>
      </c>
      <c r="CR49">
        <v>0.79928100000000002</v>
      </c>
      <c r="CS49">
        <v>2.6914389999999999</v>
      </c>
      <c r="CT49">
        <v>2.4583469999999998</v>
      </c>
      <c r="CU49">
        <v>0</v>
      </c>
      <c r="CV49">
        <v>0</v>
      </c>
      <c r="CW49">
        <v>2.3510360000000001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76.859306000000018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181.71543299999999</v>
      </c>
      <c r="L50">
        <v>228.99311800000001</v>
      </c>
      <c r="M50">
        <v>90.877302999999998</v>
      </c>
      <c r="N50">
        <v>116.28481499999999</v>
      </c>
      <c r="O50">
        <v>121.90201999999999</v>
      </c>
      <c r="P50">
        <v>138.76978399999999</v>
      </c>
      <c r="Q50">
        <v>9.3673400000000004</v>
      </c>
      <c r="R50">
        <v>20.771711</v>
      </c>
      <c r="S50">
        <v>12.776683999999999</v>
      </c>
      <c r="T50">
        <v>0.70752899999999996</v>
      </c>
      <c r="U50">
        <v>336.23741200000001</v>
      </c>
      <c r="V50">
        <v>14.028560000000001</v>
      </c>
      <c r="W50">
        <v>22.529520000000002</v>
      </c>
      <c r="X50">
        <v>93.632159000000001</v>
      </c>
      <c r="Y50">
        <v>0</v>
      </c>
      <c r="Z50">
        <v>12.629173</v>
      </c>
      <c r="AA50">
        <v>0</v>
      </c>
      <c r="AB50">
        <v>0</v>
      </c>
      <c r="AC50">
        <v>0</v>
      </c>
      <c r="AD50">
        <v>0</v>
      </c>
      <c r="AE50">
        <v>34.625203999999997</v>
      </c>
      <c r="AF50">
        <v>8.3948440000000009</v>
      </c>
      <c r="AG50">
        <v>42.766568999999997</v>
      </c>
      <c r="AH50">
        <v>0</v>
      </c>
      <c r="AI50">
        <v>0</v>
      </c>
      <c r="AJ50">
        <v>0</v>
      </c>
      <c r="AK50">
        <v>57.136865</v>
      </c>
      <c r="AL50">
        <v>51.501002</v>
      </c>
      <c r="AM50">
        <v>16.552026000000001</v>
      </c>
      <c r="AN50">
        <v>1.036106</v>
      </c>
      <c r="AO50">
        <v>0</v>
      </c>
      <c r="AP50">
        <v>0.74054600000000004</v>
      </c>
      <c r="AQ50">
        <v>0</v>
      </c>
      <c r="AR50">
        <v>48.930383999999997</v>
      </c>
      <c r="AS50">
        <v>33.382779999999997</v>
      </c>
      <c r="AT50">
        <v>10.839401000000001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76.859306000000018</v>
      </c>
      <c r="BA50">
        <f t="shared" si="1"/>
        <v>1783.9875939999997</v>
      </c>
      <c r="BD50">
        <v>7.57</v>
      </c>
      <c r="BE50">
        <v>1.87</v>
      </c>
      <c r="BF50">
        <v>2.92</v>
      </c>
      <c r="BG50">
        <v>1.78</v>
      </c>
      <c r="BH50">
        <v>5.99</v>
      </c>
      <c r="BI50">
        <v>0.82</v>
      </c>
      <c r="BJ50">
        <v>0.42</v>
      </c>
      <c r="BK50">
        <v>1.72</v>
      </c>
      <c r="BL50">
        <v>0.84</v>
      </c>
      <c r="BM50">
        <v>0.19</v>
      </c>
      <c r="BN50">
        <v>2.29</v>
      </c>
      <c r="BO50">
        <v>1.98</v>
      </c>
      <c r="BP50">
        <v>0.23</v>
      </c>
      <c r="BQ50">
        <v>1.92</v>
      </c>
      <c r="BR50">
        <v>2.1</v>
      </c>
      <c r="BS50">
        <v>1.55</v>
      </c>
      <c r="BT50">
        <v>2.8136909999999999</v>
      </c>
      <c r="BU50">
        <v>1.292867</v>
      </c>
      <c r="BV50">
        <v>2.2768030000000001</v>
      </c>
      <c r="BW50">
        <v>1.872044</v>
      </c>
      <c r="BX50">
        <v>1.8881559999999999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1.801965</v>
      </c>
      <c r="CL50">
        <v>1.867362</v>
      </c>
      <c r="CM50">
        <v>3.3835139999999999</v>
      </c>
      <c r="CN50">
        <v>3.4131670000000001</v>
      </c>
      <c r="CO50">
        <v>2.0685859999999998</v>
      </c>
      <c r="CP50">
        <v>4.102703</v>
      </c>
      <c r="CQ50">
        <v>3.4131680000000002</v>
      </c>
      <c r="CR50">
        <v>0.79928100000000002</v>
      </c>
      <c r="CS50">
        <v>2.6914389999999999</v>
      </c>
      <c r="CT50">
        <v>2.4583469999999998</v>
      </c>
      <c r="CU50">
        <v>0</v>
      </c>
      <c r="CV50">
        <v>0</v>
      </c>
      <c r="CW50">
        <v>2.3510360000000001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76.859306000000018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181.708911</v>
      </c>
      <c r="L51">
        <v>228.99311800000001</v>
      </c>
      <c r="M51">
        <v>90.877302999999998</v>
      </c>
      <c r="N51">
        <v>116.28481499999999</v>
      </c>
      <c r="O51">
        <v>121.90201999999999</v>
      </c>
      <c r="P51">
        <v>138.76978399999999</v>
      </c>
      <c r="Q51">
        <v>9.6082149999999995</v>
      </c>
      <c r="R51">
        <v>20.771711</v>
      </c>
      <c r="S51">
        <v>12.776683999999999</v>
      </c>
      <c r="T51">
        <v>0.72466299999999995</v>
      </c>
      <c r="U51">
        <v>336.23741200000001</v>
      </c>
      <c r="V51">
        <v>9.0183599999999995</v>
      </c>
      <c r="W51">
        <v>20.114604</v>
      </c>
      <c r="X51">
        <v>82.580718000000005</v>
      </c>
      <c r="Y51">
        <v>0</v>
      </c>
      <c r="Z51">
        <v>12.629173</v>
      </c>
      <c r="AA51">
        <v>0</v>
      </c>
      <c r="AB51">
        <v>0</v>
      </c>
      <c r="AC51">
        <v>0</v>
      </c>
      <c r="AD51">
        <v>0</v>
      </c>
      <c r="AE51">
        <v>34.625203999999997</v>
      </c>
      <c r="AF51">
        <v>8.3948440000000009</v>
      </c>
      <c r="AG51">
        <v>42.766568999999997</v>
      </c>
      <c r="AH51">
        <v>0</v>
      </c>
      <c r="AI51">
        <v>0</v>
      </c>
      <c r="AJ51">
        <v>0</v>
      </c>
      <c r="AK51">
        <v>57.136865</v>
      </c>
      <c r="AL51">
        <v>51.501002</v>
      </c>
      <c r="AM51">
        <v>16.552026000000001</v>
      </c>
      <c r="AN51">
        <v>1.036106</v>
      </c>
      <c r="AO51">
        <v>0</v>
      </c>
      <c r="AP51">
        <v>0</v>
      </c>
      <c r="AQ51">
        <v>0</v>
      </c>
      <c r="AR51">
        <v>48.398532000000003</v>
      </c>
      <c r="AS51">
        <v>33.382779999999997</v>
      </c>
      <c r="AT51">
        <v>10.839401000000001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76.859306000000018</v>
      </c>
      <c r="BA51">
        <f t="shared" si="1"/>
        <v>1764.4901259999997</v>
      </c>
      <c r="BD51">
        <v>7.57</v>
      </c>
      <c r="BE51">
        <v>1.87</v>
      </c>
      <c r="BF51">
        <v>2.92</v>
      </c>
      <c r="BG51">
        <v>1.78</v>
      </c>
      <c r="BH51">
        <v>5.99</v>
      </c>
      <c r="BI51">
        <v>0.82</v>
      </c>
      <c r="BJ51">
        <v>0.42</v>
      </c>
      <c r="BK51">
        <v>1.72</v>
      </c>
      <c r="BL51">
        <v>0.84</v>
      </c>
      <c r="BM51">
        <v>0.19</v>
      </c>
      <c r="BN51">
        <v>2.29</v>
      </c>
      <c r="BO51">
        <v>1.98</v>
      </c>
      <c r="BP51">
        <v>0.23</v>
      </c>
      <c r="BQ51">
        <v>1.92</v>
      </c>
      <c r="BR51">
        <v>2.1</v>
      </c>
      <c r="BS51">
        <v>1.55</v>
      </c>
      <c r="BT51">
        <v>2.8136909999999999</v>
      </c>
      <c r="BU51">
        <v>1.292867</v>
      </c>
      <c r="BV51">
        <v>2.2768030000000001</v>
      </c>
      <c r="BW51">
        <v>1.872044</v>
      </c>
      <c r="BX51">
        <v>1.8881559999999999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1.801965</v>
      </c>
      <c r="CL51">
        <v>1.867362</v>
      </c>
      <c r="CM51">
        <v>3.3835139999999999</v>
      </c>
      <c r="CN51">
        <v>3.4131670000000001</v>
      </c>
      <c r="CO51">
        <v>2.0685859999999998</v>
      </c>
      <c r="CP51">
        <v>4.102703</v>
      </c>
      <c r="CQ51">
        <v>3.4131680000000002</v>
      </c>
      <c r="CR51">
        <v>0.79928100000000002</v>
      </c>
      <c r="CS51">
        <v>2.6914389999999999</v>
      </c>
      <c r="CT51">
        <v>2.4583469999999998</v>
      </c>
      <c r="CU51">
        <v>0</v>
      </c>
      <c r="CV51">
        <v>0</v>
      </c>
      <c r="CW51">
        <v>2.3510360000000001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76.859306000000018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181.708911</v>
      </c>
      <c r="L52">
        <v>228.99311800000001</v>
      </c>
      <c r="M52">
        <v>90.877302999999998</v>
      </c>
      <c r="N52">
        <v>116.28481499999999</v>
      </c>
      <c r="O52">
        <v>121.90201999999999</v>
      </c>
      <c r="P52">
        <v>138.76978399999999</v>
      </c>
      <c r="Q52">
        <v>9.6082149999999995</v>
      </c>
      <c r="R52">
        <v>20.771711</v>
      </c>
      <c r="S52">
        <v>12.776683999999999</v>
      </c>
      <c r="T52">
        <v>0.72466299999999995</v>
      </c>
      <c r="U52">
        <v>336.23741200000001</v>
      </c>
      <c r="V52">
        <v>9.0183599999999995</v>
      </c>
      <c r="W52">
        <v>20.114604</v>
      </c>
      <c r="X52">
        <v>82.580718000000005</v>
      </c>
      <c r="Y52">
        <v>0</v>
      </c>
      <c r="Z52">
        <v>12.629173</v>
      </c>
      <c r="AA52">
        <v>0</v>
      </c>
      <c r="AB52">
        <v>0</v>
      </c>
      <c r="AC52">
        <v>0</v>
      </c>
      <c r="AD52">
        <v>0</v>
      </c>
      <c r="AE52">
        <v>34.625203999999997</v>
      </c>
      <c r="AF52">
        <v>8.3948440000000009</v>
      </c>
      <c r="AG52">
        <v>42.766568999999997</v>
      </c>
      <c r="AH52">
        <v>0</v>
      </c>
      <c r="AI52">
        <v>0</v>
      </c>
      <c r="AJ52">
        <v>0</v>
      </c>
      <c r="AK52">
        <v>57.136865</v>
      </c>
      <c r="AL52">
        <v>51.501002</v>
      </c>
      <c r="AM52">
        <v>16.552026000000001</v>
      </c>
      <c r="AN52">
        <v>1.036106</v>
      </c>
      <c r="AO52">
        <v>0</v>
      </c>
      <c r="AP52">
        <v>0</v>
      </c>
      <c r="AQ52">
        <v>0</v>
      </c>
      <c r="AR52">
        <v>48.398532000000003</v>
      </c>
      <c r="AS52">
        <v>33.382779999999997</v>
      </c>
      <c r="AT52">
        <v>10.839401000000001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76.859306000000018</v>
      </c>
      <c r="BA52">
        <f t="shared" si="1"/>
        <v>1764.4901259999997</v>
      </c>
      <c r="BD52">
        <v>7.57</v>
      </c>
      <c r="BE52">
        <v>1.87</v>
      </c>
      <c r="BF52">
        <v>2.92</v>
      </c>
      <c r="BG52">
        <v>1.78</v>
      </c>
      <c r="BH52">
        <v>5.99</v>
      </c>
      <c r="BI52">
        <v>0.82</v>
      </c>
      <c r="BJ52">
        <v>0.42</v>
      </c>
      <c r="BK52">
        <v>1.72</v>
      </c>
      <c r="BL52">
        <v>0.84</v>
      </c>
      <c r="BM52">
        <v>0.19</v>
      </c>
      <c r="BN52">
        <v>2.29</v>
      </c>
      <c r="BO52">
        <v>1.98</v>
      </c>
      <c r="BP52">
        <v>0.23</v>
      </c>
      <c r="BQ52">
        <v>1.92</v>
      </c>
      <c r="BR52">
        <v>2.1</v>
      </c>
      <c r="BS52">
        <v>1.55</v>
      </c>
      <c r="BT52">
        <v>2.8136909999999999</v>
      </c>
      <c r="BU52">
        <v>1.292867</v>
      </c>
      <c r="BV52">
        <v>2.2768030000000001</v>
      </c>
      <c r="BW52">
        <v>1.872044</v>
      </c>
      <c r="BX52">
        <v>1.8881559999999999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1.801965</v>
      </c>
      <c r="CL52">
        <v>1.867362</v>
      </c>
      <c r="CM52">
        <v>3.3835139999999999</v>
      </c>
      <c r="CN52">
        <v>3.4131670000000001</v>
      </c>
      <c r="CO52">
        <v>2.0685859999999998</v>
      </c>
      <c r="CP52">
        <v>4.102703</v>
      </c>
      <c r="CQ52">
        <v>3.4131680000000002</v>
      </c>
      <c r="CR52">
        <v>0.79928100000000002</v>
      </c>
      <c r="CS52">
        <v>2.6914389999999999</v>
      </c>
      <c r="CT52">
        <v>2.4583469999999998</v>
      </c>
      <c r="CU52">
        <v>0</v>
      </c>
      <c r="CV52">
        <v>0</v>
      </c>
      <c r="CW52">
        <v>2.3510360000000001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76.859306000000018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181.708911</v>
      </c>
      <c r="L53">
        <v>228.99311800000001</v>
      </c>
      <c r="M53">
        <v>90.877302999999998</v>
      </c>
      <c r="N53">
        <v>116.28481499999999</v>
      </c>
      <c r="O53">
        <v>121.90201999999999</v>
      </c>
      <c r="P53">
        <v>138.76978399999999</v>
      </c>
      <c r="Q53">
        <v>9.6082149999999995</v>
      </c>
      <c r="R53">
        <v>20.771711</v>
      </c>
      <c r="S53">
        <v>12.776683999999999</v>
      </c>
      <c r="T53">
        <v>0.72466299999999995</v>
      </c>
      <c r="U53">
        <v>336.23741200000001</v>
      </c>
      <c r="V53">
        <v>9.0183599999999995</v>
      </c>
      <c r="W53">
        <v>20.114604</v>
      </c>
      <c r="X53">
        <v>82.580718000000005</v>
      </c>
      <c r="Y53">
        <v>0</v>
      </c>
      <c r="Z53">
        <v>12.629173</v>
      </c>
      <c r="AA53">
        <v>0</v>
      </c>
      <c r="AB53">
        <v>0</v>
      </c>
      <c r="AC53">
        <v>0</v>
      </c>
      <c r="AD53">
        <v>0</v>
      </c>
      <c r="AE53">
        <v>34.625203999999997</v>
      </c>
      <c r="AF53">
        <v>8.3948440000000009</v>
      </c>
      <c r="AG53">
        <v>42.766568999999997</v>
      </c>
      <c r="AH53">
        <v>0</v>
      </c>
      <c r="AI53">
        <v>0</v>
      </c>
      <c r="AJ53">
        <v>0</v>
      </c>
      <c r="AK53">
        <v>57.136865</v>
      </c>
      <c r="AL53">
        <v>51.501002</v>
      </c>
      <c r="AM53">
        <v>16.552026000000001</v>
      </c>
      <c r="AN53">
        <v>1.036106</v>
      </c>
      <c r="AO53">
        <v>0</v>
      </c>
      <c r="AP53">
        <v>0</v>
      </c>
      <c r="AQ53">
        <v>0</v>
      </c>
      <c r="AR53">
        <v>48.398532000000003</v>
      </c>
      <c r="AS53">
        <v>33.382779999999997</v>
      </c>
      <c r="AT53">
        <v>10.839401000000001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76.859306000000018</v>
      </c>
      <c r="BA53">
        <f t="shared" si="1"/>
        <v>1764.4901259999997</v>
      </c>
      <c r="BD53">
        <v>7.57</v>
      </c>
      <c r="BE53">
        <v>1.87</v>
      </c>
      <c r="BF53">
        <v>2.92</v>
      </c>
      <c r="BG53">
        <v>1.78</v>
      </c>
      <c r="BH53">
        <v>5.99</v>
      </c>
      <c r="BI53">
        <v>0.82</v>
      </c>
      <c r="BJ53">
        <v>0.42</v>
      </c>
      <c r="BK53">
        <v>1.72</v>
      </c>
      <c r="BL53">
        <v>0.84</v>
      </c>
      <c r="BM53">
        <v>0.19</v>
      </c>
      <c r="BN53">
        <v>2.29</v>
      </c>
      <c r="BO53">
        <v>1.98</v>
      </c>
      <c r="BP53">
        <v>0.23</v>
      </c>
      <c r="BQ53">
        <v>1.92</v>
      </c>
      <c r="BR53">
        <v>2.1</v>
      </c>
      <c r="BS53">
        <v>1.55</v>
      </c>
      <c r="BT53">
        <v>2.8136909999999999</v>
      </c>
      <c r="BU53">
        <v>1.292867</v>
      </c>
      <c r="BV53">
        <v>2.2768030000000001</v>
      </c>
      <c r="BW53">
        <v>1.872044</v>
      </c>
      <c r="BX53">
        <v>1.8881559999999999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1.801965</v>
      </c>
      <c r="CL53">
        <v>1.867362</v>
      </c>
      <c r="CM53">
        <v>3.3835139999999999</v>
      </c>
      <c r="CN53">
        <v>3.4131670000000001</v>
      </c>
      <c r="CO53">
        <v>2.0685859999999998</v>
      </c>
      <c r="CP53">
        <v>4.102703</v>
      </c>
      <c r="CQ53">
        <v>3.4131680000000002</v>
      </c>
      <c r="CR53">
        <v>0.79928100000000002</v>
      </c>
      <c r="CS53">
        <v>2.6914389999999999</v>
      </c>
      <c r="CT53">
        <v>2.4583469999999998</v>
      </c>
      <c r="CU53">
        <v>0</v>
      </c>
      <c r="CV53">
        <v>0</v>
      </c>
      <c r="CW53">
        <v>2.3510360000000001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76.859306000000018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181.708911</v>
      </c>
      <c r="L54">
        <v>228.99311800000001</v>
      </c>
      <c r="M54">
        <v>90.877302999999998</v>
      </c>
      <c r="N54">
        <v>116.28481499999999</v>
      </c>
      <c r="O54">
        <v>121.90201999999999</v>
      </c>
      <c r="P54">
        <v>138.76978399999999</v>
      </c>
      <c r="Q54">
        <v>9.6082149999999995</v>
      </c>
      <c r="R54">
        <v>20.771711</v>
      </c>
      <c r="S54">
        <v>12.776683999999999</v>
      </c>
      <c r="T54">
        <v>0.72466299999999995</v>
      </c>
      <c r="U54">
        <v>336.23741200000001</v>
      </c>
      <c r="V54">
        <v>9.0183599999999995</v>
      </c>
      <c r="W54">
        <v>20.114604</v>
      </c>
      <c r="X54">
        <v>82.580718000000005</v>
      </c>
      <c r="Y54">
        <v>0</v>
      </c>
      <c r="Z54">
        <v>12.629173</v>
      </c>
      <c r="AA54">
        <v>0</v>
      </c>
      <c r="AB54">
        <v>0</v>
      </c>
      <c r="AC54">
        <v>0</v>
      </c>
      <c r="AD54">
        <v>0</v>
      </c>
      <c r="AE54">
        <v>34.625203999999997</v>
      </c>
      <c r="AF54">
        <v>8.3948440000000009</v>
      </c>
      <c r="AG54">
        <v>42.766568999999997</v>
      </c>
      <c r="AH54">
        <v>0</v>
      </c>
      <c r="AI54">
        <v>0</v>
      </c>
      <c r="AJ54">
        <v>0</v>
      </c>
      <c r="AK54">
        <v>57.136865</v>
      </c>
      <c r="AL54">
        <v>51.501002</v>
      </c>
      <c r="AM54">
        <v>16.552026000000001</v>
      </c>
      <c r="AN54">
        <v>1.036106</v>
      </c>
      <c r="AO54">
        <v>0</v>
      </c>
      <c r="AP54">
        <v>0</v>
      </c>
      <c r="AQ54">
        <v>0</v>
      </c>
      <c r="AR54">
        <v>48.398532000000003</v>
      </c>
      <c r="AS54">
        <v>33.382779999999997</v>
      </c>
      <c r="AT54">
        <v>10.839401000000001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76.78930600000001</v>
      </c>
      <c r="BA54">
        <f t="shared" si="1"/>
        <v>1764.4201259999995</v>
      </c>
      <c r="BD54">
        <v>7.57</v>
      </c>
      <c r="BE54">
        <v>1.87</v>
      </c>
      <c r="BF54">
        <v>2.92</v>
      </c>
      <c r="BG54">
        <v>1.78</v>
      </c>
      <c r="BH54">
        <v>5.99</v>
      </c>
      <c r="BI54">
        <v>0.76</v>
      </c>
      <c r="BJ54">
        <v>0.41</v>
      </c>
      <c r="BK54">
        <v>1.72</v>
      </c>
      <c r="BL54">
        <v>0.84</v>
      </c>
      <c r="BM54">
        <v>0.19</v>
      </c>
      <c r="BN54">
        <v>2.29</v>
      </c>
      <c r="BO54">
        <v>1.98</v>
      </c>
      <c r="BP54">
        <v>0.23</v>
      </c>
      <c r="BQ54">
        <v>1.92</v>
      </c>
      <c r="BR54">
        <v>2.1</v>
      </c>
      <c r="BS54">
        <v>1.55</v>
      </c>
      <c r="BT54">
        <v>2.8136909999999999</v>
      </c>
      <c r="BU54">
        <v>1.292867</v>
      </c>
      <c r="BV54">
        <v>2.2768030000000001</v>
      </c>
      <c r="BW54">
        <v>1.872044</v>
      </c>
      <c r="BX54">
        <v>1.8881559999999999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1.801965</v>
      </c>
      <c r="CL54">
        <v>1.867362</v>
      </c>
      <c r="CM54">
        <v>3.3835139999999999</v>
      </c>
      <c r="CN54">
        <v>3.4131670000000001</v>
      </c>
      <c r="CO54">
        <v>2.0685859999999998</v>
      </c>
      <c r="CP54">
        <v>4.102703</v>
      </c>
      <c r="CQ54">
        <v>3.4131680000000002</v>
      </c>
      <c r="CR54">
        <v>0.79928100000000002</v>
      </c>
      <c r="CS54">
        <v>2.6914389999999999</v>
      </c>
      <c r="CT54">
        <v>2.4583469999999998</v>
      </c>
      <c r="CU54">
        <v>0</v>
      </c>
      <c r="CV54">
        <v>0</v>
      </c>
      <c r="CW54">
        <v>2.3510360000000001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76.78930600000001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181.55613700000001</v>
      </c>
      <c r="L55">
        <v>228.99311800000001</v>
      </c>
      <c r="M55">
        <v>90.877302999999998</v>
      </c>
      <c r="N55">
        <v>116.28481499999999</v>
      </c>
      <c r="O55">
        <v>121.90201999999999</v>
      </c>
      <c r="P55">
        <v>138.76978399999999</v>
      </c>
      <c r="Q55">
        <v>10.950810000000001</v>
      </c>
      <c r="R55">
        <v>10.849394999999999</v>
      </c>
      <c r="S55">
        <v>13.140931</v>
      </c>
      <c r="T55">
        <v>0.72466299999999995</v>
      </c>
      <c r="U55">
        <v>336.23741200000001</v>
      </c>
      <c r="V55">
        <v>2.8904999999999998</v>
      </c>
      <c r="W55">
        <v>11.7547</v>
      </c>
      <c r="X55">
        <v>82.580718000000005</v>
      </c>
      <c r="Y55">
        <v>0</v>
      </c>
      <c r="Z55">
        <v>12.629173</v>
      </c>
      <c r="AA55">
        <v>0</v>
      </c>
      <c r="AB55">
        <v>0</v>
      </c>
      <c r="AC55">
        <v>0</v>
      </c>
      <c r="AD55">
        <v>0</v>
      </c>
      <c r="AE55">
        <v>34.625203999999997</v>
      </c>
      <c r="AF55">
        <v>8.3948440000000009</v>
      </c>
      <c r="AG55">
        <v>42.766568999999997</v>
      </c>
      <c r="AH55">
        <v>0</v>
      </c>
      <c r="AI55">
        <v>0</v>
      </c>
      <c r="AJ55">
        <v>0</v>
      </c>
      <c r="AK55">
        <v>57.136865</v>
      </c>
      <c r="AL55">
        <v>51.501002</v>
      </c>
      <c r="AM55">
        <v>16.552026000000001</v>
      </c>
      <c r="AN55">
        <v>1.036106</v>
      </c>
      <c r="AO55">
        <v>0</v>
      </c>
      <c r="AP55">
        <v>0</v>
      </c>
      <c r="AQ55">
        <v>0</v>
      </c>
      <c r="AR55">
        <v>48.398532000000003</v>
      </c>
      <c r="AS55">
        <v>33.382779999999997</v>
      </c>
      <c r="AT55">
        <v>10.839401000000001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76.78930600000001</v>
      </c>
      <c r="BA55">
        <f t="shared" si="1"/>
        <v>1741.5641139999993</v>
      </c>
      <c r="BD55">
        <v>7.57</v>
      </c>
      <c r="BE55">
        <v>1.87</v>
      </c>
      <c r="BF55">
        <v>2.92</v>
      </c>
      <c r="BG55">
        <v>1.78</v>
      </c>
      <c r="BH55">
        <v>5.99</v>
      </c>
      <c r="BI55">
        <v>0.76</v>
      </c>
      <c r="BJ55">
        <v>0.41</v>
      </c>
      <c r="BK55">
        <v>1.72</v>
      </c>
      <c r="BL55">
        <v>0.84</v>
      </c>
      <c r="BM55">
        <v>0.19</v>
      </c>
      <c r="BN55">
        <v>2.29</v>
      </c>
      <c r="BO55">
        <v>1.98</v>
      </c>
      <c r="BP55">
        <v>0.23</v>
      </c>
      <c r="BQ55">
        <v>1.92</v>
      </c>
      <c r="BR55">
        <v>2.1</v>
      </c>
      <c r="BS55">
        <v>1.55</v>
      </c>
      <c r="BT55">
        <v>2.8136909999999999</v>
      </c>
      <c r="BU55">
        <v>1.292867</v>
      </c>
      <c r="BV55">
        <v>2.2768030000000001</v>
      </c>
      <c r="BW55">
        <v>1.872044</v>
      </c>
      <c r="BX55">
        <v>1.8881559999999999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1.801965</v>
      </c>
      <c r="CL55">
        <v>1.867362</v>
      </c>
      <c r="CM55">
        <v>3.3835139999999999</v>
      </c>
      <c r="CN55">
        <v>3.4131670000000001</v>
      </c>
      <c r="CO55">
        <v>2.0685859999999998</v>
      </c>
      <c r="CP55">
        <v>4.102703</v>
      </c>
      <c r="CQ55">
        <v>3.4131680000000002</v>
      </c>
      <c r="CR55">
        <v>0.79928100000000002</v>
      </c>
      <c r="CS55">
        <v>2.6914389999999999</v>
      </c>
      <c r="CT55">
        <v>2.4583469999999998</v>
      </c>
      <c r="CU55">
        <v>0</v>
      </c>
      <c r="CV55">
        <v>0</v>
      </c>
      <c r="CW55">
        <v>2.3510360000000001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76.78930600000001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181.55158900000001</v>
      </c>
      <c r="L56">
        <v>228.99311800000001</v>
      </c>
      <c r="M56">
        <v>90.877302999999998</v>
      </c>
      <c r="N56">
        <v>116.28481499999999</v>
      </c>
      <c r="O56">
        <v>121.90201999999999</v>
      </c>
      <c r="P56">
        <v>138.76978399999999</v>
      </c>
      <c r="Q56">
        <v>10.950810000000001</v>
      </c>
      <c r="R56">
        <v>10.849394999999999</v>
      </c>
      <c r="S56">
        <v>13.140931</v>
      </c>
      <c r="T56">
        <v>0.72466299999999995</v>
      </c>
      <c r="U56">
        <v>336.23741200000001</v>
      </c>
      <c r="V56">
        <v>2.8904999999999998</v>
      </c>
      <c r="W56">
        <v>11.7547</v>
      </c>
      <c r="X56">
        <v>53.426074999999997</v>
      </c>
      <c r="Y56">
        <v>0</v>
      </c>
      <c r="Z56">
        <v>12.629173</v>
      </c>
      <c r="AA56">
        <v>0</v>
      </c>
      <c r="AB56">
        <v>0</v>
      </c>
      <c r="AC56">
        <v>0</v>
      </c>
      <c r="AD56">
        <v>0</v>
      </c>
      <c r="AE56">
        <v>34.625203999999997</v>
      </c>
      <c r="AF56">
        <v>8.3948440000000009</v>
      </c>
      <c r="AG56">
        <v>42.766568999999997</v>
      </c>
      <c r="AH56">
        <v>0</v>
      </c>
      <c r="AI56">
        <v>0</v>
      </c>
      <c r="AJ56">
        <v>0</v>
      </c>
      <c r="AK56">
        <v>57.136865</v>
      </c>
      <c r="AL56">
        <v>51.501002</v>
      </c>
      <c r="AM56">
        <v>16.552026000000001</v>
      </c>
      <c r="AN56">
        <v>1.036106</v>
      </c>
      <c r="AO56">
        <v>0</v>
      </c>
      <c r="AP56">
        <v>0</v>
      </c>
      <c r="AQ56">
        <v>0</v>
      </c>
      <c r="AR56">
        <v>48.398532000000003</v>
      </c>
      <c r="AS56">
        <v>33.382779999999997</v>
      </c>
      <c r="AT56">
        <v>10.839401000000001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76.78930600000001</v>
      </c>
      <c r="BA56">
        <f t="shared" si="1"/>
        <v>1712.4049229999996</v>
      </c>
      <c r="BD56">
        <v>7.57</v>
      </c>
      <c r="BE56">
        <v>1.87</v>
      </c>
      <c r="BF56">
        <v>2.92</v>
      </c>
      <c r="BG56">
        <v>1.78</v>
      </c>
      <c r="BH56">
        <v>5.99</v>
      </c>
      <c r="BI56">
        <v>0.76</v>
      </c>
      <c r="BJ56">
        <v>0.41</v>
      </c>
      <c r="BK56">
        <v>1.72</v>
      </c>
      <c r="BL56">
        <v>0.84</v>
      </c>
      <c r="BM56">
        <v>0.19</v>
      </c>
      <c r="BN56">
        <v>2.29</v>
      </c>
      <c r="BO56">
        <v>1.98</v>
      </c>
      <c r="BP56">
        <v>0.23</v>
      </c>
      <c r="BQ56">
        <v>1.92</v>
      </c>
      <c r="BR56">
        <v>2.1</v>
      </c>
      <c r="BS56">
        <v>1.55</v>
      </c>
      <c r="BT56">
        <v>2.8136909999999999</v>
      </c>
      <c r="BU56">
        <v>1.292867</v>
      </c>
      <c r="BV56">
        <v>2.2768030000000001</v>
      </c>
      <c r="BW56">
        <v>1.872044</v>
      </c>
      <c r="BX56">
        <v>1.8881559999999999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1.801965</v>
      </c>
      <c r="CL56">
        <v>1.867362</v>
      </c>
      <c r="CM56">
        <v>3.3835139999999999</v>
      </c>
      <c r="CN56">
        <v>3.4131670000000001</v>
      </c>
      <c r="CO56">
        <v>2.0685859999999998</v>
      </c>
      <c r="CP56">
        <v>4.102703</v>
      </c>
      <c r="CQ56">
        <v>3.4131680000000002</v>
      </c>
      <c r="CR56">
        <v>0.79928100000000002</v>
      </c>
      <c r="CS56">
        <v>2.6914389999999999</v>
      </c>
      <c r="CT56">
        <v>2.4583469999999998</v>
      </c>
      <c r="CU56">
        <v>0</v>
      </c>
      <c r="CV56">
        <v>0</v>
      </c>
      <c r="CW56">
        <v>2.3510360000000001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76.78930600000001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181.70965899999999</v>
      </c>
      <c r="L57">
        <v>228.99311800000001</v>
      </c>
      <c r="M57">
        <v>90.877302999999998</v>
      </c>
      <c r="N57">
        <v>116.28481499999999</v>
      </c>
      <c r="O57">
        <v>121.90201999999999</v>
      </c>
      <c r="P57">
        <v>138.76978399999999</v>
      </c>
      <c r="Q57">
        <v>10.950810000000001</v>
      </c>
      <c r="R57">
        <v>10.849394999999999</v>
      </c>
      <c r="S57">
        <v>13.140931</v>
      </c>
      <c r="T57">
        <v>0.72466299999999995</v>
      </c>
      <c r="U57">
        <v>336.23741200000001</v>
      </c>
      <c r="V57">
        <v>9.0183599999999995</v>
      </c>
      <c r="W57">
        <v>20.114604</v>
      </c>
      <c r="X57">
        <v>82.628893000000005</v>
      </c>
      <c r="Y57">
        <v>0</v>
      </c>
      <c r="Z57">
        <v>12.629173</v>
      </c>
      <c r="AA57">
        <v>0</v>
      </c>
      <c r="AB57">
        <v>0</v>
      </c>
      <c r="AC57">
        <v>0</v>
      </c>
      <c r="AD57">
        <v>0</v>
      </c>
      <c r="AE57">
        <v>34.625203999999997</v>
      </c>
      <c r="AF57">
        <v>8.3948440000000009</v>
      </c>
      <c r="AG57">
        <v>42.766568999999997</v>
      </c>
      <c r="AH57">
        <v>0</v>
      </c>
      <c r="AI57">
        <v>0</v>
      </c>
      <c r="AJ57">
        <v>0</v>
      </c>
      <c r="AK57">
        <v>57.136865</v>
      </c>
      <c r="AL57">
        <v>51.501002</v>
      </c>
      <c r="AM57">
        <v>16.552026000000001</v>
      </c>
      <c r="AN57">
        <v>1.036106</v>
      </c>
      <c r="AO57">
        <v>0</v>
      </c>
      <c r="AP57">
        <v>0</v>
      </c>
      <c r="AQ57">
        <v>0</v>
      </c>
      <c r="AR57">
        <v>51.057791999999999</v>
      </c>
      <c r="AS57">
        <v>33.382779999999997</v>
      </c>
      <c r="AT57">
        <v>10.839401000000001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76.78930600000001</v>
      </c>
      <c r="BA57">
        <f t="shared" si="1"/>
        <v>1758.9128349999996</v>
      </c>
      <c r="BD57">
        <v>7.57</v>
      </c>
      <c r="BE57">
        <v>1.87</v>
      </c>
      <c r="BF57">
        <v>2.92</v>
      </c>
      <c r="BG57">
        <v>1.78</v>
      </c>
      <c r="BH57">
        <v>5.99</v>
      </c>
      <c r="BI57">
        <v>0.76</v>
      </c>
      <c r="BJ57">
        <v>0.41</v>
      </c>
      <c r="BK57">
        <v>1.72</v>
      </c>
      <c r="BL57">
        <v>0.84</v>
      </c>
      <c r="BM57">
        <v>0.19</v>
      </c>
      <c r="BN57">
        <v>2.29</v>
      </c>
      <c r="BO57">
        <v>1.98</v>
      </c>
      <c r="BP57">
        <v>0.23</v>
      </c>
      <c r="BQ57">
        <v>1.92</v>
      </c>
      <c r="BR57">
        <v>2.1</v>
      </c>
      <c r="BS57">
        <v>1.55</v>
      </c>
      <c r="BT57">
        <v>2.8136909999999999</v>
      </c>
      <c r="BU57">
        <v>1.292867</v>
      </c>
      <c r="BV57">
        <v>2.2768030000000001</v>
      </c>
      <c r="BW57">
        <v>1.872044</v>
      </c>
      <c r="BX57">
        <v>1.8881559999999999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1.801965</v>
      </c>
      <c r="CL57">
        <v>1.867362</v>
      </c>
      <c r="CM57">
        <v>3.3835139999999999</v>
      </c>
      <c r="CN57">
        <v>3.4131670000000001</v>
      </c>
      <c r="CO57">
        <v>2.0685859999999998</v>
      </c>
      <c r="CP57">
        <v>4.102703</v>
      </c>
      <c r="CQ57">
        <v>3.4131680000000002</v>
      </c>
      <c r="CR57">
        <v>0.79928100000000002</v>
      </c>
      <c r="CS57">
        <v>2.6914389999999999</v>
      </c>
      <c r="CT57">
        <v>2.4583469999999998</v>
      </c>
      <c r="CU57">
        <v>0</v>
      </c>
      <c r="CV57">
        <v>0</v>
      </c>
      <c r="CW57">
        <v>2.3510360000000001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76.78930600000001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181.70965899999999</v>
      </c>
      <c r="L58">
        <v>228.99311800000001</v>
      </c>
      <c r="M58">
        <v>90.877302999999998</v>
      </c>
      <c r="N58">
        <v>116.28481499999999</v>
      </c>
      <c r="O58">
        <v>121.90201999999999</v>
      </c>
      <c r="P58">
        <v>138.76978399999999</v>
      </c>
      <c r="Q58">
        <v>10.950810000000001</v>
      </c>
      <c r="R58">
        <v>19.876899999999999</v>
      </c>
      <c r="S58">
        <v>13.140931</v>
      </c>
      <c r="T58">
        <v>0.72466299999999995</v>
      </c>
      <c r="U58">
        <v>336.23741200000001</v>
      </c>
      <c r="V58">
        <v>9.0183599999999995</v>
      </c>
      <c r="W58">
        <v>20.114604</v>
      </c>
      <c r="X58">
        <v>82.628893000000005</v>
      </c>
      <c r="Y58">
        <v>0</v>
      </c>
      <c r="Z58">
        <v>12.629173</v>
      </c>
      <c r="AA58">
        <v>0</v>
      </c>
      <c r="AB58">
        <v>0</v>
      </c>
      <c r="AC58">
        <v>0</v>
      </c>
      <c r="AD58">
        <v>0</v>
      </c>
      <c r="AE58">
        <v>34.625203999999997</v>
      </c>
      <c r="AF58">
        <v>8.3948440000000009</v>
      </c>
      <c r="AG58">
        <v>42.766568999999997</v>
      </c>
      <c r="AH58">
        <v>0</v>
      </c>
      <c r="AI58">
        <v>0</v>
      </c>
      <c r="AJ58">
        <v>0</v>
      </c>
      <c r="AK58">
        <v>57.136865</v>
      </c>
      <c r="AL58">
        <v>51.501002</v>
      </c>
      <c r="AM58">
        <v>16.552026000000001</v>
      </c>
      <c r="AN58">
        <v>1.036106</v>
      </c>
      <c r="AO58">
        <v>0</v>
      </c>
      <c r="AP58">
        <v>0</v>
      </c>
      <c r="AQ58">
        <v>0</v>
      </c>
      <c r="AR58">
        <v>51.057791999999999</v>
      </c>
      <c r="AS58">
        <v>33.382779999999997</v>
      </c>
      <c r="AT58">
        <v>10.839401000000001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76.78930600000001</v>
      </c>
      <c r="BA58">
        <f t="shared" si="1"/>
        <v>1767.9403399999997</v>
      </c>
      <c r="BD58">
        <v>7.57</v>
      </c>
      <c r="BE58">
        <v>1.87</v>
      </c>
      <c r="BF58">
        <v>2.92</v>
      </c>
      <c r="BG58">
        <v>1.78</v>
      </c>
      <c r="BH58">
        <v>5.99</v>
      </c>
      <c r="BI58">
        <v>0.76</v>
      </c>
      <c r="BJ58">
        <v>0.41</v>
      </c>
      <c r="BK58">
        <v>1.72</v>
      </c>
      <c r="BL58">
        <v>0.84</v>
      </c>
      <c r="BM58">
        <v>0.19</v>
      </c>
      <c r="BN58">
        <v>2.29</v>
      </c>
      <c r="BO58">
        <v>1.98</v>
      </c>
      <c r="BP58">
        <v>0.23</v>
      </c>
      <c r="BQ58">
        <v>1.92</v>
      </c>
      <c r="BR58">
        <v>2.1</v>
      </c>
      <c r="BS58">
        <v>1.55</v>
      </c>
      <c r="BT58">
        <v>2.8136909999999999</v>
      </c>
      <c r="BU58">
        <v>1.292867</v>
      </c>
      <c r="BV58">
        <v>2.2768030000000001</v>
      </c>
      <c r="BW58">
        <v>1.872044</v>
      </c>
      <c r="BX58">
        <v>1.8881559999999999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1.801965</v>
      </c>
      <c r="CL58">
        <v>1.867362</v>
      </c>
      <c r="CM58">
        <v>3.3835139999999999</v>
      </c>
      <c r="CN58">
        <v>3.4131670000000001</v>
      </c>
      <c r="CO58">
        <v>2.0685859999999998</v>
      </c>
      <c r="CP58">
        <v>4.102703</v>
      </c>
      <c r="CQ58">
        <v>3.4131680000000002</v>
      </c>
      <c r="CR58">
        <v>0.79928100000000002</v>
      </c>
      <c r="CS58">
        <v>2.6914389999999999</v>
      </c>
      <c r="CT58">
        <v>2.4583469999999998</v>
      </c>
      <c r="CU58">
        <v>0</v>
      </c>
      <c r="CV58">
        <v>0</v>
      </c>
      <c r="CW58">
        <v>2.3510360000000001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76.78930600000001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179.33670599999999</v>
      </c>
      <c r="L59">
        <v>236.70111800000001</v>
      </c>
      <c r="M59">
        <v>90.877302999999998</v>
      </c>
      <c r="N59">
        <v>116.28481499999999</v>
      </c>
      <c r="O59">
        <v>121.90201999999999</v>
      </c>
      <c r="P59">
        <v>138.76978399999999</v>
      </c>
      <c r="Q59">
        <v>9.6082149999999995</v>
      </c>
      <c r="R59">
        <v>20.771711</v>
      </c>
      <c r="S59">
        <v>12.776683999999999</v>
      </c>
      <c r="T59">
        <v>0.62341100000000005</v>
      </c>
      <c r="U59">
        <v>336.23741200000001</v>
      </c>
      <c r="V59">
        <v>9.0183599999999995</v>
      </c>
      <c r="W59">
        <v>19.970078999999998</v>
      </c>
      <c r="X59">
        <v>75.566438000000005</v>
      </c>
      <c r="Y59">
        <v>0</v>
      </c>
      <c r="Z59">
        <v>12.629173</v>
      </c>
      <c r="AA59">
        <v>0</v>
      </c>
      <c r="AB59">
        <v>0</v>
      </c>
      <c r="AC59">
        <v>0</v>
      </c>
      <c r="AD59">
        <v>0</v>
      </c>
      <c r="AE59">
        <v>34.625203999999997</v>
      </c>
      <c r="AF59">
        <v>8.3948440000000009</v>
      </c>
      <c r="AG59">
        <v>42.766568999999997</v>
      </c>
      <c r="AH59">
        <v>0</v>
      </c>
      <c r="AI59">
        <v>0</v>
      </c>
      <c r="AJ59">
        <v>0</v>
      </c>
      <c r="AK59">
        <v>57.136865</v>
      </c>
      <c r="AL59">
        <v>51.501002</v>
      </c>
      <c r="AM59">
        <v>16.552026000000001</v>
      </c>
      <c r="AN59">
        <v>1.036106</v>
      </c>
      <c r="AO59">
        <v>0</v>
      </c>
      <c r="AP59">
        <v>0</v>
      </c>
      <c r="AQ59">
        <v>0</v>
      </c>
      <c r="AR59">
        <v>47.866680000000002</v>
      </c>
      <c r="AS59">
        <v>33.382779999999997</v>
      </c>
      <c r="AT59">
        <v>10.839401000000001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76.619306000000009</v>
      </c>
      <c r="BA59">
        <f t="shared" si="1"/>
        <v>1761.7940119999998</v>
      </c>
      <c r="BD59">
        <v>7.57</v>
      </c>
      <c r="BE59">
        <v>1.87</v>
      </c>
      <c r="BF59">
        <v>2.92</v>
      </c>
      <c r="BG59">
        <v>1.78</v>
      </c>
      <c r="BH59">
        <v>5.99</v>
      </c>
      <c r="BI59">
        <v>0.76</v>
      </c>
      <c r="BJ59">
        <v>0.41</v>
      </c>
      <c r="BK59">
        <v>1.61</v>
      </c>
      <c r="BL59">
        <v>0.84</v>
      </c>
      <c r="BM59">
        <v>0.19</v>
      </c>
      <c r="BN59">
        <v>2.29</v>
      </c>
      <c r="BO59">
        <v>1.92</v>
      </c>
      <c r="BP59">
        <v>0.23</v>
      </c>
      <c r="BQ59">
        <v>1.92</v>
      </c>
      <c r="BR59">
        <v>2.1</v>
      </c>
      <c r="BS59">
        <v>1.55</v>
      </c>
      <c r="BT59">
        <v>2.8136909999999999</v>
      </c>
      <c r="BU59">
        <v>1.292867</v>
      </c>
      <c r="BV59">
        <v>2.2768030000000001</v>
      </c>
      <c r="BW59">
        <v>1.872044</v>
      </c>
      <c r="BX59">
        <v>1.8881559999999999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1.801965</v>
      </c>
      <c r="CL59">
        <v>1.867362</v>
      </c>
      <c r="CM59">
        <v>3.3835139999999999</v>
      </c>
      <c r="CN59">
        <v>3.4131670000000001</v>
      </c>
      <c r="CO59">
        <v>2.0685859999999998</v>
      </c>
      <c r="CP59">
        <v>4.102703</v>
      </c>
      <c r="CQ59">
        <v>3.4131680000000002</v>
      </c>
      <c r="CR59">
        <v>0.79928100000000002</v>
      </c>
      <c r="CS59">
        <v>2.6914389999999999</v>
      </c>
      <c r="CT59">
        <v>2.4583469999999998</v>
      </c>
      <c r="CU59">
        <v>0</v>
      </c>
      <c r="CV59">
        <v>0</v>
      </c>
      <c r="CW59">
        <v>2.3510360000000001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76.619306000000009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179.33670599999999</v>
      </c>
      <c r="L60">
        <v>265.60611799999998</v>
      </c>
      <c r="M60">
        <v>90.877302999999998</v>
      </c>
      <c r="N60">
        <v>116.28481499999999</v>
      </c>
      <c r="O60">
        <v>121.90201999999999</v>
      </c>
      <c r="P60">
        <v>138.76978399999999</v>
      </c>
      <c r="Q60">
        <v>9.6082149999999995</v>
      </c>
      <c r="R60">
        <v>20.771711</v>
      </c>
      <c r="S60">
        <v>12.776683999999999</v>
      </c>
      <c r="T60">
        <v>0.62341100000000005</v>
      </c>
      <c r="U60">
        <v>336.23741200000001</v>
      </c>
      <c r="V60">
        <v>9.0183599999999995</v>
      </c>
      <c r="W60">
        <v>19.970078999999998</v>
      </c>
      <c r="X60">
        <v>83.903277000000003</v>
      </c>
      <c r="Y60">
        <v>0</v>
      </c>
      <c r="Z60">
        <v>12.629173</v>
      </c>
      <c r="AA60">
        <v>0</v>
      </c>
      <c r="AB60">
        <v>0</v>
      </c>
      <c r="AC60">
        <v>0</v>
      </c>
      <c r="AD60">
        <v>0</v>
      </c>
      <c r="AE60">
        <v>34.625203999999997</v>
      </c>
      <c r="AF60">
        <v>8.3948440000000009</v>
      </c>
      <c r="AG60">
        <v>42.766568999999997</v>
      </c>
      <c r="AH60">
        <v>0</v>
      </c>
      <c r="AI60">
        <v>0</v>
      </c>
      <c r="AJ60">
        <v>0</v>
      </c>
      <c r="AK60">
        <v>57.136865</v>
      </c>
      <c r="AL60">
        <v>51.501002</v>
      </c>
      <c r="AM60">
        <v>16.552026000000001</v>
      </c>
      <c r="AN60">
        <v>1.036106</v>
      </c>
      <c r="AO60">
        <v>0</v>
      </c>
      <c r="AP60">
        <v>0</v>
      </c>
      <c r="AQ60">
        <v>0</v>
      </c>
      <c r="AR60">
        <v>47.866680000000002</v>
      </c>
      <c r="AS60">
        <v>33.382779999999997</v>
      </c>
      <c r="AT60">
        <v>10.839401000000001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76.619306000000009</v>
      </c>
      <c r="BA60">
        <f t="shared" si="1"/>
        <v>1799.0358509999999</v>
      </c>
      <c r="BD60">
        <v>7.57</v>
      </c>
      <c r="BE60">
        <v>1.87</v>
      </c>
      <c r="BF60">
        <v>2.92</v>
      </c>
      <c r="BG60">
        <v>1.78</v>
      </c>
      <c r="BH60">
        <v>5.99</v>
      </c>
      <c r="BI60">
        <v>0.76</v>
      </c>
      <c r="BJ60">
        <v>0.41</v>
      </c>
      <c r="BK60">
        <v>1.61</v>
      </c>
      <c r="BL60">
        <v>0.84</v>
      </c>
      <c r="BM60">
        <v>0.19</v>
      </c>
      <c r="BN60">
        <v>2.29</v>
      </c>
      <c r="BO60">
        <v>1.92</v>
      </c>
      <c r="BP60">
        <v>0.23</v>
      </c>
      <c r="BQ60">
        <v>1.92</v>
      </c>
      <c r="BR60">
        <v>2.1</v>
      </c>
      <c r="BS60">
        <v>1.55</v>
      </c>
      <c r="BT60">
        <v>2.8136909999999999</v>
      </c>
      <c r="BU60">
        <v>1.292867</v>
      </c>
      <c r="BV60">
        <v>2.2768030000000001</v>
      </c>
      <c r="BW60">
        <v>1.872044</v>
      </c>
      <c r="BX60">
        <v>1.8881559999999999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1.801965</v>
      </c>
      <c r="CL60">
        <v>1.867362</v>
      </c>
      <c r="CM60">
        <v>3.3835139999999999</v>
      </c>
      <c r="CN60">
        <v>3.4131670000000001</v>
      </c>
      <c r="CO60">
        <v>2.0685859999999998</v>
      </c>
      <c r="CP60">
        <v>4.102703</v>
      </c>
      <c r="CQ60">
        <v>3.4131680000000002</v>
      </c>
      <c r="CR60">
        <v>0.79928100000000002</v>
      </c>
      <c r="CS60">
        <v>2.6914389999999999</v>
      </c>
      <c r="CT60">
        <v>2.4583469999999998</v>
      </c>
      <c r="CU60">
        <v>0</v>
      </c>
      <c r="CV60">
        <v>0</v>
      </c>
      <c r="CW60">
        <v>2.3510360000000001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76.619306000000009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178.959082</v>
      </c>
      <c r="L61">
        <v>294.51111800000001</v>
      </c>
      <c r="M61">
        <v>90.877302999999998</v>
      </c>
      <c r="N61">
        <v>116.28481499999999</v>
      </c>
      <c r="O61">
        <v>121.90201999999999</v>
      </c>
      <c r="P61">
        <v>138.76978399999999</v>
      </c>
      <c r="Q61">
        <v>9.6082149999999995</v>
      </c>
      <c r="R61">
        <v>20.771711</v>
      </c>
      <c r="S61">
        <v>12.776683999999999</v>
      </c>
      <c r="T61">
        <v>0.65229099999999995</v>
      </c>
      <c r="U61">
        <v>336.23741200000001</v>
      </c>
      <c r="V61">
        <v>9.0183599999999995</v>
      </c>
      <c r="W61">
        <v>19.970078999999998</v>
      </c>
      <c r="X61">
        <v>124.069799</v>
      </c>
      <c r="Y61">
        <v>0</v>
      </c>
      <c r="Z61">
        <v>12.629173</v>
      </c>
      <c r="AA61">
        <v>0</v>
      </c>
      <c r="AB61">
        <v>0</v>
      </c>
      <c r="AC61">
        <v>0</v>
      </c>
      <c r="AD61">
        <v>0</v>
      </c>
      <c r="AE61">
        <v>51.894672999999997</v>
      </c>
      <c r="AF61">
        <v>8.3948440000000009</v>
      </c>
      <c r="AG61">
        <v>42.766568999999997</v>
      </c>
      <c r="AH61">
        <v>0</v>
      </c>
      <c r="AI61">
        <v>0</v>
      </c>
      <c r="AJ61">
        <v>0</v>
      </c>
      <c r="AK61">
        <v>57.136865</v>
      </c>
      <c r="AL61">
        <v>51.501002</v>
      </c>
      <c r="AM61">
        <v>16.552026000000001</v>
      </c>
      <c r="AN61">
        <v>1.036106</v>
      </c>
      <c r="AO61">
        <v>0</v>
      </c>
      <c r="AP61">
        <v>0</v>
      </c>
      <c r="AQ61">
        <v>0</v>
      </c>
      <c r="AR61">
        <v>47.866680000000002</v>
      </c>
      <c r="AS61">
        <v>33.382779999999997</v>
      </c>
      <c r="AT61">
        <v>10.839401000000001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76.563983000000007</v>
      </c>
      <c r="BA61">
        <f t="shared" si="1"/>
        <v>1884.9727749999997</v>
      </c>
      <c r="BD61">
        <v>7.57</v>
      </c>
      <c r="BE61">
        <v>1.87</v>
      </c>
      <c r="BF61">
        <v>2.92</v>
      </c>
      <c r="BG61">
        <v>1.78</v>
      </c>
      <c r="BH61">
        <v>5.99</v>
      </c>
      <c r="BI61">
        <v>0.76</v>
      </c>
      <c r="BJ61">
        <v>0.41</v>
      </c>
      <c r="BK61">
        <v>1.61</v>
      </c>
      <c r="BL61">
        <v>0.84</v>
      </c>
      <c r="BM61">
        <v>0.19</v>
      </c>
      <c r="BN61">
        <v>2.29</v>
      </c>
      <c r="BO61">
        <v>1.82</v>
      </c>
      <c r="BP61">
        <v>0.23</v>
      </c>
      <c r="BQ61">
        <v>1.92</v>
      </c>
      <c r="BR61">
        <v>2.1</v>
      </c>
      <c r="BS61">
        <v>1.55</v>
      </c>
      <c r="BT61">
        <v>2.858368</v>
      </c>
      <c r="BU61">
        <v>1.292867</v>
      </c>
      <c r="BV61">
        <v>2.2768030000000001</v>
      </c>
      <c r="BW61">
        <v>1.872044</v>
      </c>
      <c r="BX61">
        <v>1.8881559999999999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1.801965</v>
      </c>
      <c r="CL61">
        <v>1.867362</v>
      </c>
      <c r="CM61">
        <v>3.3835139999999999</v>
      </c>
      <c r="CN61">
        <v>3.4131670000000001</v>
      </c>
      <c r="CO61">
        <v>2.0685859999999998</v>
      </c>
      <c r="CP61">
        <v>4.102703</v>
      </c>
      <c r="CQ61">
        <v>3.4131680000000002</v>
      </c>
      <c r="CR61">
        <v>0.79928100000000002</v>
      </c>
      <c r="CS61">
        <v>2.6914389999999999</v>
      </c>
      <c r="CT61">
        <v>2.4583469999999998</v>
      </c>
      <c r="CU61">
        <v>0</v>
      </c>
      <c r="CV61">
        <v>0</v>
      </c>
      <c r="CW61">
        <v>2.3510360000000001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76.563983000000007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178.959082</v>
      </c>
      <c r="L62">
        <v>333.05111799999997</v>
      </c>
      <c r="M62">
        <v>90.877302999999998</v>
      </c>
      <c r="N62">
        <v>116.28481499999999</v>
      </c>
      <c r="O62">
        <v>121.90201999999999</v>
      </c>
      <c r="P62">
        <v>138.76978399999999</v>
      </c>
      <c r="Q62">
        <v>9.6082149999999995</v>
      </c>
      <c r="R62">
        <v>20.771711</v>
      </c>
      <c r="S62">
        <v>12.776683999999999</v>
      </c>
      <c r="T62">
        <v>0.65229099999999995</v>
      </c>
      <c r="U62">
        <v>336.23741200000001</v>
      </c>
      <c r="V62">
        <v>9.0183599999999995</v>
      </c>
      <c r="W62">
        <v>19.970078999999998</v>
      </c>
      <c r="X62">
        <v>124.069799</v>
      </c>
      <c r="Y62">
        <v>0</v>
      </c>
      <c r="Z62">
        <v>12.629173</v>
      </c>
      <c r="AA62">
        <v>0</v>
      </c>
      <c r="AB62">
        <v>0</v>
      </c>
      <c r="AC62">
        <v>0</v>
      </c>
      <c r="AD62">
        <v>0</v>
      </c>
      <c r="AE62">
        <v>51.894672999999997</v>
      </c>
      <c r="AF62">
        <v>8.3948440000000009</v>
      </c>
      <c r="AG62">
        <v>42.766568999999997</v>
      </c>
      <c r="AH62">
        <v>0</v>
      </c>
      <c r="AI62">
        <v>0</v>
      </c>
      <c r="AJ62">
        <v>0</v>
      </c>
      <c r="AK62">
        <v>57.136865</v>
      </c>
      <c r="AL62">
        <v>51.501002</v>
      </c>
      <c r="AM62">
        <v>16.552026000000001</v>
      </c>
      <c r="AN62">
        <v>1.036106</v>
      </c>
      <c r="AO62">
        <v>0</v>
      </c>
      <c r="AP62">
        <v>0</v>
      </c>
      <c r="AQ62">
        <v>0</v>
      </c>
      <c r="AR62">
        <v>47.866680000000002</v>
      </c>
      <c r="AS62">
        <v>33.382779999999997</v>
      </c>
      <c r="AT62">
        <v>10.839401000000001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76.506568000000016</v>
      </c>
      <c r="BA62">
        <f t="shared" si="1"/>
        <v>1923.4553599999997</v>
      </c>
      <c r="BD62">
        <v>7.57</v>
      </c>
      <c r="BE62">
        <v>1.87</v>
      </c>
      <c r="BF62">
        <v>2.92</v>
      </c>
      <c r="BG62">
        <v>1.78</v>
      </c>
      <c r="BH62">
        <v>5.99</v>
      </c>
      <c r="BI62">
        <v>0.71</v>
      </c>
      <c r="BJ62">
        <v>0.4</v>
      </c>
      <c r="BK62">
        <v>1.61</v>
      </c>
      <c r="BL62">
        <v>0.84</v>
      </c>
      <c r="BM62">
        <v>0.19</v>
      </c>
      <c r="BN62">
        <v>2.29</v>
      </c>
      <c r="BO62">
        <v>1.82</v>
      </c>
      <c r="BP62">
        <v>0.23</v>
      </c>
      <c r="BQ62">
        <v>1.92</v>
      </c>
      <c r="BR62">
        <v>2.1</v>
      </c>
      <c r="BS62">
        <v>1.55</v>
      </c>
      <c r="BT62">
        <v>2.8609529999999999</v>
      </c>
      <c r="BU62">
        <v>1.292867</v>
      </c>
      <c r="BV62">
        <v>2.2768030000000001</v>
      </c>
      <c r="BW62">
        <v>1.872044</v>
      </c>
      <c r="BX62">
        <v>1.8881559999999999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1.801965</v>
      </c>
      <c r="CL62">
        <v>1.867362</v>
      </c>
      <c r="CM62">
        <v>3.3835139999999999</v>
      </c>
      <c r="CN62">
        <v>3.4131670000000001</v>
      </c>
      <c r="CO62">
        <v>2.0685859999999998</v>
      </c>
      <c r="CP62">
        <v>4.102703</v>
      </c>
      <c r="CQ62">
        <v>3.4131680000000002</v>
      </c>
      <c r="CR62">
        <v>0.79928100000000002</v>
      </c>
      <c r="CS62">
        <v>2.6914389999999999</v>
      </c>
      <c r="CT62">
        <v>2.4583469999999998</v>
      </c>
      <c r="CU62">
        <v>0</v>
      </c>
      <c r="CV62">
        <v>0</v>
      </c>
      <c r="CW62">
        <v>2.3510360000000001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76.506568000000016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178.959082</v>
      </c>
      <c r="L63">
        <v>361.956118</v>
      </c>
      <c r="M63">
        <v>90.877302999999998</v>
      </c>
      <c r="N63">
        <v>116.28481499999999</v>
      </c>
      <c r="O63">
        <v>121.90201999999999</v>
      </c>
      <c r="P63">
        <v>138.76978399999999</v>
      </c>
      <c r="Q63">
        <v>9.6082149999999995</v>
      </c>
      <c r="R63">
        <v>27.428339999999999</v>
      </c>
      <c r="S63">
        <v>12.776683999999999</v>
      </c>
      <c r="T63">
        <v>0.65229099999999995</v>
      </c>
      <c r="U63">
        <v>336.23741200000001</v>
      </c>
      <c r="V63">
        <v>19.307154000000001</v>
      </c>
      <c r="W63">
        <v>23.558232</v>
      </c>
      <c r="X63">
        <v>140.22644500000001</v>
      </c>
      <c r="Y63">
        <v>0</v>
      </c>
      <c r="Z63">
        <v>12.629173</v>
      </c>
      <c r="AA63">
        <v>0</v>
      </c>
      <c r="AB63">
        <v>13.900684</v>
      </c>
      <c r="AC63">
        <v>10.173847</v>
      </c>
      <c r="AD63">
        <v>0</v>
      </c>
      <c r="AE63">
        <v>51.937806000000002</v>
      </c>
      <c r="AF63">
        <v>8.3948440000000009</v>
      </c>
      <c r="AG63">
        <v>42.766568999999997</v>
      </c>
      <c r="AH63">
        <v>0</v>
      </c>
      <c r="AI63">
        <v>0</v>
      </c>
      <c r="AJ63">
        <v>0</v>
      </c>
      <c r="AK63">
        <v>57.136865</v>
      </c>
      <c r="AL63">
        <v>51.501002</v>
      </c>
      <c r="AM63">
        <v>16.552026000000001</v>
      </c>
      <c r="AN63">
        <v>1.036106</v>
      </c>
      <c r="AO63">
        <v>0</v>
      </c>
      <c r="AP63">
        <v>0</v>
      </c>
      <c r="AQ63">
        <v>9.3944259999999993</v>
      </c>
      <c r="AR63">
        <v>47.866680000000002</v>
      </c>
      <c r="AS63">
        <v>34.351374999999997</v>
      </c>
      <c r="AT63">
        <v>10.839401000000001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76.506568000000016</v>
      </c>
      <c r="BA63">
        <f t="shared" si="1"/>
        <v>2023.5312669999998</v>
      </c>
      <c r="BD63">
        <v>7.57</v>
      </c>
      <c r="BE63">
        <v>1.87</v>
      </c>
      <c r="BF63">
        <v>2.92</v>
      </c>
      <c r="BG63">
        <v>1.78</v>
      </c>
      <c r="BH63">
        <v>5.99</v>
      </c>
      <c r="BI63">
        <v>0.71</v>
      </c>
      <c r="BJ63">
        <v>0.4</v>
      </c>
      <c r="BK63">
        <v>1.61</v>
      </c>
      <c r="BL63">
        <v>0.84</v>
      </c>
      <c r="BM63">
        <v>0.19</v>
      </c>
      <c r="BN63">
        <v>2.29</v>
      </c>
      <c r="BO63">
        <v>1.82</v>
      </c>
      <c r="BP63">
        <v>0.23</v>
      </c>
      <c r="BQ63">
        <v>1.92</v>
      </c>
      <c r="BR63">
        <v>2.1</v>
      </c>
      <c r="BS63">
        <v>1.55</v>
      </c>
      <c r="BT63">
        <v>2.8609529999999999</v>
      </c>
      <c r="BU63">
        <v>1.292867</v>
      </c>
      <c r="BV63">
        <v>2.2768030000000001</v>
      </c>
      <c r="BW63">
        <v>1.872044</v>
      </c>
      <c r="BX63">
        <v>1.8881559999999999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1.801965</v>
      </c>
      <c r="CL63">
        <v>1.867362</v>
      </c>
      <c r="CM63">
        <v>3.3835139999999999</v>
      </c>
      <c r="CN63">
        <v>3.4131670000000001</v>
      </c>
      <c r="CO63">
        <v>2.0685859999999998</v>
      </c>
      <c r="CP63">
        <v>4.102703</v>
      </c>
      <c r="CQ63">
        <v>3.4131680000000002</v>
      </c>
      <c r="CR63">
        <v>0.79928100000000002</v>
      </c>
      <c r="CS63">
        <v>2.6914389999999999</v>
      </c>
      <c r="CT63">
        <v>2.4583469999999998</v>
      </c>
      <c r="CU63">
        <v>0</v>
      </c>
      <c r="CV63">
        <v>0</v>
      </c>
      <c r="CW63">
        <v>2.3510360000000001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76.506568000000016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179.16398100000001</v>
      </c>
      <c r="L64">
        <v>381.22611799999999</v>
      </c>
      <c r="M64">
        <v>90.877302999999998</v>
      </c>
      <c r="N64">
        <v>116.28481499999999</v>
      </c>
      <c r="O64">
        <v>121.90201999999999</v>
      </c>
      <c r="P64">
        <v>138.76978399999999</v>
      </c>
      <c r="Q64">
        <v>9.6082149999999995</v>
      </c>
      <c r="R64">
        <v>35.382418000000001</v>
      </c>
      <c r="S64">
        <v>12.776683999999999</v>
      </c>
      <c r="T64">
        <v>0.65229099999999995</v>
      </c>
      <c r="U64">
        <v>336.23741200000001</v>
      </c>
      <c r="V64">
        <v>19.973355000000002</v>
      </c>
      <c r="W64">
        <v>33.103178999999997</v>
      </c>
      <c r="X64">
        <v>142.131305</v>
      </c>
      <c r="Y64">
        <v>0</v>
      </c>
      <c r="Z64">
        <v>12.629173</v>
      </c>
      <c r="AA64">
        <v>0</v>
      </c>
      <c r="AB64">
        <v>13.900684</v>
      </c>
      <c r="AC64">
        <v>10.173847</v>
      </c>
      <c r="AD64">
        <v>0</v>
      </c>
      <c r="AE64">
        <v>51.937806000000002</v>
      </c>
      <c r="AF64">
        <v>8.3948440000000009</v>
      </c>
      <c r="AG64">
        <v>42.766568999999997</v>
      </c>
      <c r="AH64">
        <v>0</v>
      </c>
      <c r="AI64">
        <v>0</v>
      </c>
      <c r="AJ64">
        <v>0</v>
      </c>
      <c r="AK64">
        <v>57.136865</v>
      </c>
      <c r="AL64">
        <v>51.501002</v>
      </c>
      <c r="AM64">
        <v>16.552026000000001</v>
      </c>
      <c r="AN64">
        <v>1.036106</v>
      </c>
      <c r="AO64">
        <v>0</v>
      </c>
      <c r="AP64">
        <v>0</v>
      </c>
      <c r="AQ64">
        <v>19.741907999999999</v>
      </c>
      <c r="AR64">
        <v>47.866680000000002</v>
      </c>
      <c r="AS64">
        <v>34.351374999999997</v>
      </c>
      <c r="AT64">
        <v>10.839401000000001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76.506568000000016</v>
      </c>
      <c r="BA64">
        <f t="shared" si="1"/>
        <v>2073.4237339999995</v>
      </c>
      <c r="BD64">
        <v>7.57</v>
      </c>
      <c r="BE64">
        <v>1.87</v>
      </c>
      <c r="BF64">
        <v>2.92</v>
      </c>
      <c r="BG64">
        <v>1.78</v>
      </c>
      <c r="BH64">
        <v>5.99</v>
      </c>
      <c r="BI64">
        <v>0.71</v>
      </c>
      <c r="BJ64">
        <v>0.4</v>
      </c>
      <c r="BK64">
        <v>1.61</v>
      </c>
      <c r="BL64">
        <v>0.84</v>
      </c>
      <c r="BM64">
        <v>0.19</v>
      </c>
      <c r="BN64">
        <v>2.29</v>
      </c>
      <c r="BO64">
        <v>1.82</v>
      </c>
      <c r="BP64">
        <v>0.23</v>
      </c>
      <c r="BQ64">
        <v>1.92</v>
      </c>
      <c r="BR64">
        <v>2.1</v>
      </c>
      <c r="BS64">
        <v>1.55</v>
      </c>
      <c r="BT64">
        <v>2.8609529999999999</v>
      </c>
      <c r="BU64">
        <v>1.292867</v>
      </c>
      <c r="BV64">
        <v>2.2768030000000001</v>
      </c>
      <c r="BW64">
        <v>1.872044</v>
      </c>
      <c r="BX64">
        <v>1.8881559999999999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1.801965</v>
      </c>
      <c r="CL64">
        <v>1.867362</v>
      </c>
      <c r="CM64">
        <v>3.3835139999999999</v>
      </c>
      <c r="CN64">
        <v>3.4131670000000001</v>
      </c>
      <c r="CO64">
        <v>2.0685859999999998</v>
      </c>
      <c r="CP64">
        <v>4.102703</v>
      </c>
      <c r="CQ64">
        <v>3.4131680000000002</v>
      </c>
      <c r="CR64">
        <v>0.79928100000000002</v>
      </c>
      <c r="CS64">
        <v>2.6914389999999999</v>
      </c>
      <c r="CT64">
        <v>2.4583469999999998</v>
      </c>
      <c r="CU64">
        <v>0</v>
      </c>
      <c r="CV64">
        <v>0</v>
      </c>
      <c r="CW64">
        <v>2.3510360000000001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76.506568000000016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182.30811499999999</v>
      </c>
      <c r="L65">
        <v>382.189618</v>
      </c>
      <c r="M65">
        <v>90.877302999999998</v>
      </c>
      <c r="N65">
        <v>116.28481499999999</v>
      </c>
      <c r="O65">
        <v>121.90201999999999</v>
      </c>
      <c r="P65">
        <v>138.76978399999999</v>
      </c>
      <c r="Q65">
        <v>11.535215000000001</v>
      </c>
      <c r="R65">
        <v>39.248846999999998</v>
      </c>
      <c r="S65">
        <v>12.776683999999999</v>
      </c>
      <c r="T65">
        <v>1.3754980000000001</v>
      </c>
      <c r="U65">
        <v>336.23741200000001</v>
      </c>
      <c r="V65">
        <v>19.973355000000002</v>
      </c>
      <c r="W65">
        <v>33.183711000000002</v>
      </c>
      <c r="X65">
        <v>142.131305</v>
      </c>
      <c r="Y65">
        <v>0</v>
      </c>
      <c r="Z65">
        <v>12.629173</v>
      </c>
      <c r="AA65">
        <v>0</v>
      </c>
      <c r="AB65">
        <v>27.943211999999999</v>
      </c>
      <c r="AC65">
        <v>20.347691999999999</v>
      </c>
      <c r="AD65">
        <v>0</v>
      </c>
      <c r="AE65">
        <v>51.937806000000002</v>
      </c>
      <c r="AF65">
        <v>8.3948440000000009</v>
      </c>
      <c r="AG65">
        <v>42.766568999999997</v>
      </c>
      <c r="AH65">
        <v>19.728169000000001</v>
      </c>
      <c r="AI65">
        <v>0</v>
      </c>
      <c r="AJ65">
        <v>0</v>
      </c>
      <c r="AK65">
        <v>57.136865</v>
      </c>
      <c r="AL65">
        <v>51.501002</v>
      </c>
      <c r="AM65">
        <v>16.552026000000001</v>
      </c>
      <c r="AN65">
        <v>1.036106</v>
      </c>
      <c r="AO65">
        <v>0</v>
      </c>
      <c r="AP65">
        <v>0</v>
      </c>
      <c r="AQ65">
        <v>28.183274999999998</v>
      </c>
      <c r="AR65">
        <v>47.866680000000002</v>
      </c>
      <c r="AS65">
        <v>34.351374999999997</v>
      </c>
      <c r="AT65">
        <v>10.839401000000001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76.506568000000016</v>
      </c>
      <c r="BA65">
        <f t="shared" si="1"/>
        <v>2136.5144449999998</v>
      </c>
      <c r="BD65">
        <v>7.57</v>
      </c>
      <c r="BE65">
        <v>1.87</v>
      </c>
      <c r="BF65">
        <v>2.92</v>
      </c>
      <c r="BG65">
        <v>1.78</v>
      </c>
      <c r="BH65">
        <v>5.99</v>
      </c>
      <c r="BI65">
        <v>0.71</v>
      </c>
      <c r="BJ65">
        <v>0.4</v>
      </c>
      <c r="BK65">
        <v>1.61</v>
      </c>
      <c r="BL65">
        <v>0.84</v>
      </c>
      <c r="BM65">
        <v>0.19</v>
      </c>
      <c r="BN65">
        <v>2.29</v>
      </c>
      <c r="BO65">
        <v>1.82</v>
      </c>
      <c r="BP65">
        <v>0.23</v>
      </c>
      <c r="BQ65">
        <v>1.92</v>
      </c>
      <c r="BR65">
        <v>2.1</v>
      </c>
      <c r="BS65">
        <v>1.55</v>
      </c>
      <c r="BT65">
        <v>2.8609529999999999</v>
      </c>
      <c r="BU65">
        <v>1.292867</v>
      </c>
      <c r="BV65">
        <v>2.2768030000000001</v>
      </c>
      <c r="BW65">
        <v>1.872044</v>
      </c>
      <c r="BX65">
        <v>1.8881559999999999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1.801965</v>
      </c>
      <c r="CL65">
        <v>1.867362</v>
      </c>
      <c r="CM65">
        <v>3.3835139999999999</v>
      </c>
      <c r="CN65">
        <v>3.4131670000000001</v>
      </c>
      <c r="CO65">
        <v>2.0685859999999998</v>
      </c>
      <c r="CP65">
        <v>4.102703</v>
      </c>
      <c r="CQ65">
        <v>3.4131680000000002</v>
      </c>
      <c r="CR65">
        <v>0.79928100000000002</v>
      </c>
      <c r="CS65">
        <v>2.6914389999999999</v>
      </c>
      <c r="CT65">
        <v>2.4583469999999998</v>
      </c>
      <c r="CU65">
        <v>0</v>
      </c>
      <c r="CV65">
        <v>0.38129600000000002</v>
      </c>
      <c r="CW65">
        <v>2.3510360000000001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76.506568000000016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182.30811499999999</v>
      </c>
      <c r="L66">
        <v>382.189618</v>
      </c>
      <c r="M66">
        <v>90.877302999999998</v>
      </c>
      <c r="N66">
        <v>116.28481499999999</v>
      </c>
      <c r="O66">
        <v>121.90201999999999</v>
      </c>
      <c r="P66">
        <v>138.76978399999999</v>
      </c>
      <c r="Q66">
        <v>10.571714999999999</v>
      </c>
      <c r="R66">
        <v>39.248846999999998</v>
      </c>
      <c r="S66">
        <v>12.776683999999999</v>
      </c>
      <c r="T66">
        <v>1.3754980000000001</v>
      </c>
      <c r="U66">
        <v>336.23741200000001</v>
      </c>
      <c r="V66">
        <v>19.973355000000002</v>
      </c>
      <c r="W66">
        <v>33.183711000000002</v>
      </c>
      <c r="X66">
        <v>142.131305</v>
      </c>
      <c r="Y66">
        <v>0</v>
      </c>
      <c r="Z66">
        <v>12.629173</v>
      </c>
      <c r="AA66">
        <v>0</v>
      </c>
      <c r="AB66">
        <v>27.943211999999999</v>
      </c>
      <c r="AC66">
        <v>20.347691999999999</v>
      </c>
      <c r="AD66">
        <v>0</v>
      </c>
      <c r="AE66">
        <v>51.937806000000002</v>
      </c>
      <c r="AF66">
        <v>8.3948440000000009</v>
      </c>
      <c r="AG66">
        <v>42.766568999999997</v>
      </c>
      <c r="AH66">
        <v>19.728169000000001</v>
      </c>
      <c r="AI66">
        <v>3.3456959999999998</v>
      </c>
      <c r="AJ66">
        <v>0</v>
      </c>
      <c r="AK66">
        <v>57.136865</v>
      </c>
      <c r="AL66">
        <v>51.501002</v>
      </c>
      <c r="AM66">
        <v>16.552026000000001</v>
      </c>
      <c r="AN66">
        <v>1.036106</v>
      </c>
      <c r="AO66">
        <v>0</v>
      </c>
      <c r="AP66">
        <v>0</v>
      </c>
      <c r="AQ66">
        <v>28.183274999999998</v>
      </c>
      <c r="AR66">
        <v>47.866680000000002</v>
      </c>
      <c r="AS66">
        <v>34.351374999999997</v>
      </c>
      <c r="AT66">
        <v>10.839401000000001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76.506568000000016</v>
      </c>
      <c r="BA66">
        <f t="shared" si="1"/>
        <v>2138.8966410000003</v>
      </c>
      <c r="BD66">
        <v>7.57</v>
      </c>
      <c r="BE66">
        <v>1.87</v>
      </c>
      <c r="BF66">
        <v>2.92</v>
      </c>
      <c r="BG66">
        <v>1.78</v>
      </c>
      <c r="BH66">
        <v>5.99</v>
      </c>
      <c r="BI66">
        <v>0.71</v>
      </c>
      <c r="BJ66">
        <v>0.4</v>
      </c>
      <c r="BK66">
        <v>1.61</v>
      </c>
      <c r="BL66">
        <v>0.84</v>
      </c>
      <c r="BM66">
        <v>0.19</v>
      </c>
      <c r="BN66">
        <v>2.29</v>
      </c>
      <c r="BO66">
        <v>1.82</v>
      </c>
      <c r="BP66">
        <v>0.23</v>
      </c>
      <c r="BQ66">
        <v>1.92</v>
      </c>
      <c r="BR66">
        <v>2.1</v>
      </c>
      <c r="BS66">
        <v>1.55</v>
      </c>
      <c r="BT66">
        <v>2.8609529999999999</v>
      </c>
      <c r="BU66">
        <v>1.292867</v>
      </c>
      <c r="BV66">
        <v>2.2768030000000001</v>
      </c>
      <c r="BW66">
        <v>1.872044</v>
      </c>
      <c r="BX66">
        <v>1.8881559999999999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1.801965</v>
      </c>
      <c r="CL66">
        <v>1.867362</v>
      </c>
      <c r="CM66">
        <v>3.3835139999999999</v>
      </c>
      <c r="CN66">
        <v>3.4131670000000001</v>
      </c>
      <c r="CO66">
        <v>2.0685859999999998</v>
      </c>
      <c r="CP66">
        <v>4.102703</v>
      </c>
      <c r="CQ66">
        <v>3.4131680000000002</v>
      </c>
      <c r="CR66">
        <v>0.79928100000000002</v>
      </c>
      <c r="CS66">
        <v>2.6914389999999999</v>
      </c>
      <c r="CT66">
        <v>2.4583469999999998</v>
      </c>
      <c r="CU66">
        <v>0</v>
      </c>
      <c r="CV66">
        <v>0.38129600000000002</v>
      </c>
      <c r="CW66">
        <v>2.3510360000000001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76.506568000000016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217.26472200000001</v>
      </c>
      <c r="L67">
        <v>400.58196600000002</v>
      </c>
      <c r="M67">
        <v>90.877302999999998</v>
      </c>
      <c r="N67">
        <v>116.28481499999999</v>
      </c>
      <c r="O67">
        <v>121.90201999999999</v>
      </c>
      <c r="P67">
        <v>138.76978399999999</v>
      </c>
      <c r="Q67">
        <v>14.417814</v>
      </c>
      <c r="R67">
        <v>39.248846999999998</v>
      </c>
      <c r="S67">
        <v>18.471837000000001</v>
      </c>
      <c r="T67">
        <v>1.3754980000000001</v>
      </c>
      <c r="U67">
        <v>336.23741200000001</v>
      </c>
      <c r="V67">
        <v>19.973355000000002</v>
      </c>
      <c r="W67">
        <v>33.183711000000002</v>
      </c>
      <c r="X67">
        <v>142.131305</v>
      </c>
      <c r="Y67">
        <v>0</v>
      </c>
      <c r="Z67">
        <v>12.629173</v>
      </c>
      <c r="AA67">
        <v>0</v>
      </c>
      <c r="AB67">
        <v>27.943211999999999</v>
      </c>
      <c r="AC67">
        <v>20.347691999999999</v>
      </c>
      <c r="AD67">
        <v>8.3071590000000004</v>
      </c>
      <c r="AE67">
        <v>51.937806000000002</v>
      </c>
      <c r="AF67">
        <v>8.3948440000000009</v>
      </c>
      <c r="AG67">
        <v>42.766568999999997</v>
      </c>
      <c r="AH67">
        <v>19.728169000000001</v>
      </c>
      <c r="AI67">
        <v>3.3456959999999998</v>
      </c>
      <c r="AJ67">
        <v>0</v>
      </c>
      <c r="AK67">
        <v>57.136865</v>
      </c>
      <c r="AL67">
        <v>51.501002</v>
      </c>
      <c r="AM67">
        <v>16.552026000000001</v>
      </c>
      <c r="AN67">
        <v>1.036106</v>
      </c>
      <c r="AO67">
        <v>0</v>
      </c>
      <c r="AP67">
        <v>6.1712179999999996</v>
      </c>
      <c r="AQ67">
        <v>28.183274999999998</v>
      </c>
      <c r="AR67">
        <v>47.866680000000002</v>
      </c>
      <c r="AS67">
        <v>33.382779999999997</v>
      </c>
      <c r="AT67">
        <v>10.839401000000001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76.506568000000016</v>
      </c>
      <c r="BA67">
        <f t="shared" si="1"/>
        <v>2215.2966299999998</v>
      </c>
      <c r="BD67">
        <v>7.57</v>
      </c>
      <c r="BE67">
        <v>1.87</v>
      </c>
      <c r="BF67">
        <v>2.92</v>
      </c>
      <c r="BG67">
        <v>1.78</v>
      </c>
      <c r="BH67">
        <v>5.99</v>
      </c>
      <c r="BI67">
        <v>0.71</v>
      </c>
      <c r="BJ67">
        <v>0.4</v>
      </c>
      <c r="BK67">
        <v>1.61</v>
      </c>
      <c r="BL67">
        <v>0.84</v>
      </c>
      <c r="BM67">
        <v>0.19</v>
      </c>
      <c r="BN67">
        <v>2.29</v>
      </c>
      <c r="BO67">
        <v>1.82</v>
      </c>
      <c r="BP67">
        <v>0.23</v>
      </c>
      <c r="BQ67">
        <v>1.92</v>
      </c>
      <c r="BR67">
        <v>2.1</v>
      </c>
      <c r="BS67">
        <v>1.55</v>
      </c>
      <c r="BT67">
        <v>2.8609529999999999</v>
      </c>
      <c r="BU67">
        <v>1.292867</v>
      </c>
      <c r="BV67">
        <v>2.2768030000000001</v>
      </c>
      <c r="BW67">
        <v>1.872044</v>
      </c>
      <c r="BX67">
        <v>1.8881559999999999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1.801965</v>
      </c>
      <c r="CL67">
        <v>1.867362</v>
      </c>
      <c r="CM67">
        <v>3.3835139999999999</v>
      </c>
      <c r="CN67">
        <v>3.4131670000000001</v>
      </c>
      <c r="CO67">
        <v>2.0685859999999998</v>
      </c>
      <c r="CP67">
        <v>4.102703</v>
      </c>
      <c r="CQ67">
        <v>3.4131680000000002</v>
      </c>
      <c r="CR67">
        <v>0.79928100000000002</v>
      </c>
      <c r="CS67">
        <v>2.6914389999999999</v>
      </c>
      <c r="CT67">
        <v>2.4583469999999998</v>
      </c>
      <c r="CU67">
        <v>0</v>
      </c>
      <c r="CV67">
        <v>0.38129600000000002</v>
      </c>
      <c r="CW67">
        <v>2.3510360000000001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76.506568000000016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275.07472200000001</v>
      </c>
      <c r="L68">
        <v>400.58196600000002</v>
      </c>
      <c r="M68">
        <v>90.877302999999998</v>
      </c>
      <c r="N68">
        <v>116.28481499999999</v>
      </c>
      <c r="O68">
        <v>121.90201999999999</v>
      </c>
      <c r="P68">
        <v>138.76978399999999</v>
      </c>
      <c r="Q68">
        <v>14.417814</v>
      </c>
      <c r="R68">
        <v>39.248846999999998</v>
      </c>
      <c r="S68">
        <v>18.471837000000001</v>
      </c>
      <c r="T68">
        <v>1.3754980000000001</v>
      </c>
      <c r="U68">
        <v>336.23741200000001</v>
      </c>
      <c r="V68">
        <v>19.973355000000002</v>
      </c>
      <c r="W68">
        <v>33.183711000000002</v>
      </c>
      <c r="X68">
        <v>142.131305</v>
      </c>
      <c r="Y68">
        <v>0</v>
      </c>
      <c r="Z68">
        <v>12.629173</v>
      </c>
      <c r="AA68">
        <v>0</v>
      </c>
      <c r="AB68">
        <v>27.943211999999999</v>
      </c>
      <c r="AC68">
        <v>20.347691999999999</v>
      </c>
      <c r="AD68">
        <v>8.3071590000000004</v>
      </c>
      <c r="AE68">
        <v>51.937806000000002</v>
      </c>
      <c r="AF68">
        <v>8.3948440000000009</v>
      </c>
      <c r="AG68">
        <v>42.766568999999997</v>
      </c>
      <c r="AH68">
        <v>19.728169000000001</v>
      </c>
      <c r="AI68">
        <v>3.3456959999999998</v>
      </c>
      <c r="AJ68">
        <v>0</v>
      </c>
      <c r="AK68">
        <v>57.136865</v>
      </c>
      <c r="AL68">
        <v>51.501002</v>
      </c>
      <c r="AM68">
        <v>16.552026000000001</v>
      </c>
      <c r="AN68">
        <v>1.036106</v>
      </c>
      <c r="AO68">
        <v>0</v>
      </c>
      <c r="AP68">
        <v>6.1712179999999996</v>
      </c>
      <c r="AQ68">
        <v>28.183274999999998</v>
      </c>
      <c r="AR68">
        <v>51.057791999999999</v>
      </c>
      <c r="AS68">
        <v>33.382779999999997</v>
      </c>
      <c r="AT68">
        <v>10.839401000000001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76.506568000000016</v>
      </c>
      <c r="BA68">
        <f t="shared" ref="BA68:BA99" si="4">SUM(B68:AZ68)</f>
        <v>2276.2977419999997</v>
      </c>
      <c r="BD68">
        <v>7.57</v>
      </c>
      <c r="BE68">
        <v>1.87</v>
      </c>
      <c r="BF68">
        <v>2.92</v>
      </c>
      <c r="BG68">
        <v>1.78</v>
      </c>
      <c r="BH68">
        <v>5.99</v>
      </c>
      <c r="BI68">
        <v>0.71</v>
      </c>
      <c r="BJ68">
        <v>0.4</v>
      </c>
      <c r="BK68">
        <v>1.61</v>
      </c>
      <c r="BL68">
        <v>0.84</v>
      </c>
      <c r="BM68">
        <v>0.19</v>
      </c>
      <c r="BN68">
        <v>2.29</v>
      </c>
      <c r="BO68">
        <v>1.82</v>
      </c>
      <c r="BP68">
        <v>0.23</v>
      </c>
      <c r="BQ68">
        <v>1.92</v>
      </c>
      <c r="BR68">
        <v>2.1</v>
      </c>
      <c r="BS68">
        <v>1.55</v>
      </c>
      <c r="BT68">
        <v>2.8609529999999999</v>
      </c>
      <c r="BU68">
        <v>1.292867</v>
      </c>
      <c r="BV68">
        <v>2.2768030000000001</v>
      </c>
      <c r="BW68">
        <v>1.872044</v>
      </c>
      <c r="BX68">
        <v>1.8881559999999999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1.801965</v>
      </c>
      <c r="CL68">
        <v>1.867362</v>
      </c>
      <c r="CM68">
        <v>3.3835139999999999</v>
      </c>
      <c r="CN68">
        <v>3.4131670000000001</v>
      </c>
      <c r="CO68">
        <v>2.0685859999999998</v>
      </c>
      <c r="CP68">
        <v>4.102703</v>
      </c>
      <c r="CQ68">
        <v>3.4131680000000002</v>
      </c>
      <c r="CR68">
        <v>0.79928100000000002</v>
      </c>
      <c r="CS68">
        <v>2.6914389999999999</v>
      </c>
      <c r="CT68">
        <v>2.4583469999999998</v>
      </c>
      <c r="CU68">
        <v>0</v>
      </c>
      <c r="CV68">
        <v>0.38129600000000002</v>
      </c>
      <c r="CW68">
        <v>2.3510360000000001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76.506568000000016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289.71606800000001</v>
      </c>
      <c r="L69">
        <v>432.92356899999999</v>
      </c>
      <c r="M69">
        <v>90.877302999999998</v>
      </c>
      <c r="N69">
        <v>116.28481499999999</v>
      </c>
      <c r="O69">
        <v>121.90201999999999</v>
      </c>
      <c r="P69">
        <v>138.76978399999999</v>
      </c>
      <c r="Q69">
        <v>14.485258999999999</v>
      </c>
      <c r="R69">
        <v>39.248846999999998</v>
      </c>
      <c r="S69">
        <v>18.577822000000001</v>
      </c>
      <c r="T69">
        <v>1.3754980000000001</v>
      </c>
      <c r="U69">
        <v>336.23741200000001</v>
      </c>
      <c r="V69">
        <v>19.973355000000002</v>
      </c>
      <c r="W69">
        <v>31.581603000000001</v>
      </c>
      <c r="X69">
        <v>142.131305</v>
      </c>
      <c r="Y69">
        <v>0</v>
      </c>
      <c r="Z69">
        <v>12.629173</v>
      </c>
      <c r="AA69">
        <v>0</v>
      </c>
      <c r="AB69">
        <v>27.943211999999999</v>
      </c>
      <c r="AC69">
        <v>20.347691999999999</v>
      </c>
      <c r="AD69">
        <v>8.3071590000000004</v>
      </c>
      <c r="AE69">
        <v>51.937806000000002</v>
      </c>
      <c r="AF69">
        <v>8.3948440000000009</v>
      </c>
      <c r="AG69">
        <v>42.766568999999997</v>
      </c>
      <c r="AH69">
        <v>19.728169000000001</v>
      </c>
      <c r="AI69">
        <v>3.3456959999999998</v>
      </c>
      <c r="AJ69">
        <v>0</v>
      </c>
      <c r="AK69">
        <v>57.136865</v>
      </c>
      <c r="AL69">
        <v>51.501002</v>
      </c>
      <c r="AM69">
        <v>16.552026000000001</v>
      </c>
      <c r="AN69">
        <v>1.036106</v>
      </c>
      <c r="AO69">
        <v>0</v>
      </c>
      <c r="AP69">
        <v>5.8009440000000003</v>
      </c>
      <c r="AQ69">
        <v>28.183274999999998</v>
      </c>
      <c r="AR69">
        <v>51.057791999999999</v>
      </c>
      <c r="AS69">
        <v>33.382779999999997</v>
      </c>
      <c r="AT69">
        <v>10.839401000000001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76.496171000000018</v>
      </c>
      <c r="BA69">
        <f t="shared" si="4"/>
        <v>2321.4713420000003</v>
      </c>
      <c r="BD69">
        <v>7.57</v>
      </c>
      <c r="BE69">
        <v>1.87</v>
      </c>
      <c r="BF69">
        <v>2.92</v>
      </c>
      <c r="BG69">
        <v>1.78</v>
      </c>
      <c r="BH69">
        <v>5.99</v>
      </c>
      <c r="BI69">
        <v>0.71</v>
      </c>
      <c r="BJ69">
        <v>0.4</v>
      </c>
      <c r="BK69">
        <v>1.61</v>
      </c>
      <c r="BL69">
        <v>0.84</v>
      </c>
      <c r="BM69">
        <v>0.19</v>
      </c>
      <c r="BN69">
        <v>2.29</v>
      </c>
      <c r="BO69">
        <v>1.82</v>
      </c>
      <c r="BP69">
        <v>0.23</v>
      </c>
      <c r="BQ69">
        <v>1.92</v>
      </c>
      <c r="BR69">
        <v>2.1</v>
      </c>
      <c r="BS69">
        <v>1.55</v>
      </c>
      <c r="BT69">
        <v>2.8609529999999999</v>
      </c>
      <c r="BU69">
        <v>1.292867</v>
      </c>
      <c r="BV69">
        <v>2.2664059999999999</v>
      </c>
      <c r="BW69">
        <v>1.872044</v>
      </c>
      <c r="BX69">
        <v>1.8881559999999999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1.801965</v>
      </c>
      <c r="CL69">
        <v>1.867362</v>
      </c>
      <c r="CM69">
        <v>3.3835139999999999</v>
      </c>
      <c r="CN69">
        <v>3.4131670000000001</v>
      </c>
      <c r="CO69">
        <v>2.0685859999999998</v>
      </c>
      <c r="CP69">
        <v>4.102703</v>
      </c>
      <c r="CQ69">
        <v>3.4131680000000002</v>
      </c>
      <c r="CR69">
        <v>0.79928100000000002</v>
      </c>
      <c r="CS69">
        <v>2.6914389999999999</v>
      </c>
      <c r="CT69">
        <v>2.4583469999999998</v>
      </c>
      <c r="CU69">
        <v>0</v>
      </c>
      <c r="CV69">
        <v>0.38129600000000002</v>
      </c>
      <c r="CW69">
        <v>2.3510360000000001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76.496171000000018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289.71606800000001</v>
      </c>
      <c r="L70">
        <v>437.686598</v>
      </c>
      <c r="M70">
        <v>90.877302999999998</v>
      </c>
      <c r="N70">
        <v>116.28481499999999</v>
      </c>
      <c r="O70">
        <v>121.90201999999999</v>
      </c>
      <c r="P70">
        <v>138.76978399999999</v>
      </c>
      <c r="Q70">
        <v>14.485258999999999</v>
      </c>
      <c r="R70">
        <v>39.248846999999998</v>
      </c>
      <c r="S70">
        <v>18.577822000000001</v>
      </c>
      <c r="T70">
        <v>1.3754980000000001</v>
      </c>
      <c r="U70">
        <v>336.23741200000001</v>
      </c>
      <c r="V70">
        <v>19.973355000000002</v>
      </c>
      <c r="W70">
        <v>31.581603000000001</v>
      </c>
      <c r="X70">
        <v>142.131305</v>
      </c>
      <c r="Y70">
        <v>0</v>
      </c>
      <c r="Z70">
        <v>12.629173</v>
      </c>
      <c r="AA70">
        <v>0</v>
      </c>
      <c r="AB70">
        <v>27.943211999999999</v>
      </c>
      <c r="AC70">
        <v>20.347691999999999</v>
      </c>
      <c r="AD70">
        <v>8.3071590000000004</v>
      </c>
      <c r="AE70">
        <v>51.937806000000002</v>
      </c>
      <c r="AF70">
        <v>8.3948440000000009</v>
      </c>
      <c r="AG70">
        <v>42.766568999999997</v>
      </c>
      <c r="AH70">
        <v>19.728169000000001</v>
      </c>
      <c r="AI70">
        <v>3.3456959999999998</v>
      </c>
      <c r="AJ70">
        <v>0</v>
      </c>
      <c r="AK70">
        <v>57.136865</v>
      </c>
      <c r="AL70">
        <v>51.501002</v>
      </c>
      <c r="AM70">
        <v>16.552026000000001</v>
      </c>
      <c r="AN70">
        <v>1.036106</v>
      </c>
      <c r="AO70">
        <v>0</v>
      </c>
      <c r="AP70">
        <v>5.8009440000000003</v>
      </c>
      <c r="AQ70">
        <v>28.183274999999998</v>
      </c>
      <c r="AR70">
        <v>47.866680000000002</v>
      </c>
      <c r="AS70">
        <v>33.382779999999997</v>
      </c>
      <c r="AT70">
        <v>10.839401000000001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76.496171000000018</v>
      </c>
      <c r="BA70">
        <f t="shared" si="4"/>
        <v>2323.043259</v>
      </c>
      <c r="BD70">
        <v>7.57</v>
      </c>
      <c r="BE70">
        <v>1.87</v>
      </c>
      <c r="BF70">
        <v>2.92</v>
      </c>
      <c r="BG70">
        <v>1.78</v>
      </c>
      <c r="BH70">
        <v>5.99</v>
      </c>
      <c r="BI70">
        <v>0.71</v>
      </c>
      <c r="BJ70">
        <v>0.4</v>
      </c>
      <c r="BK70">
        <v>1.61</v>
      </c>
      <c r="BL70">
        <v>0.84</v>
      </c>
      <c r="BM70">
        <v>0.19</v>
      </c>
      <c r="BN70">
        <v>2.29</v>
      </c>
      <c r="BO70">
        <v>1.82</v>
      </c>
      <c r="BP70">
        <v>0.23</v>
      </c>
      <c r="BQ70">
        <v>1.92</v>
      </c>
      <c r="BR70">
        <v>2.1</v>
      </c>
      <c r="BS70">
        <v>1.55</v>
      </c>
      <c r="BT70">
        <v>2.8609529999999999</v>
      </c>
      <c r="BU70">
        <v>1.292867</v>
      </c>
      <c r="BV70">
        <v>2.2664059999999999</v>
      </c>
      <c r="BW70">
        <v>1.872044</v>
      </c>
      <c r="BX70">
        <v>1.8881559999999999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1.801965</v>
      </c>
      <c r="CL70">
        <v>1.867362</v>
      </c>
      <c r="CM70">
        <v>3.3835139999999999</v>
      </c>
      <c r="CN70">
        <v>3.4131670000000001</v>
      </c>
      <c r="CO70">
        <v>2.0685859999999998</v>
      </c>
      <c r="CP70">
        <v>4.102703</v>
      </c>
      <c r="CQ70">
        <v>3.4131680000000002</v>
      </c>
      <c r="CR70">
        <v>0.79928100000000002</v>
      </c>
      <c r="CS70">
        <v>2.6914389999999999</v>
      </c>
      <c r="CT70">
        <v>2.4583469999999998</v>
      </c>
      <c r="CU70">
        <v>0</v>
      </c>
      <c r="CV70">
        <v>0.38129600000000002</v>
      </c>
      <c r="CW70">
        <v>2.3510360000000001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76.496171000000018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291.35854599999999</v>
      </c>
      <c r="L71">
        <v>430.21476200000001</v>
      </c>
      <c r="M71">
        <v>90.877302999999998</v>
      </c>
      <c r="N71">
        <v>116.28481499999999</v>
      </c>
      <c r="O71">
        <v>121.90201999999999</v>
      </c>
      <c r="P71">
        <v>138.76978399999999</v>
      </c>
      <c r="Q71">
        <v>18.045188</v>
      </c>
      <c r="R71">
        <v>39.248846999999998</v>
      </c>
      <c r="S71">
        <v>22.521796999999999</v>
      </c>
      <c r="T71">
        <v>1.3754980000000001</v>
      </c>
      <c r="U71">
        <v>336.23741200000001</v>
      </c>
      <c r="V71">
        <v>19.973355000000002</v>
      </c>
      <c r="W71">
        <v>30.411913999999999</v>
      </c>
      <c r="X71">
        <v>142.131305</v>
      </c>
      <c r="Y71">
        <v>0</v>
      </c>
      <c r="Z71">
        <v>12.629173</v>
      </c>
      <c r="AA71">
        <v>0</v>
      </c>
      <c r="AB71">
        <v>28.028317999999999</v>
      </c>
      <c r="AC71">
        <v>20.347691999999999</v>
      </c>
      <c r="AD71">
        <v>8.3071590000000004</v>
      </c>
      <c r="AE71">
        <v>51.937806000000002</v>
      </c>
      <c r="AF71">
        <v>8.3948440000000009</v>
      </c>
      <c r="AG71">
        <v>42.766568999999997</v>
      </c>
      <c r="AH71">
        <v>19.728169000000001</v>
      </c>
      <c r="AI71">
        <v>3.3456959999999998</v>
      </c>
      <c r="AJ71">
        <v>0</v>
      </c>
      <c r="AK71">
        <v>57.136865</v>
      </c>
      <c r="AL71">
        <v>51.501002</v>
      </c>
      <c r="AM71">
        <v>16.552026000000001</v>
      </c>
      <c r="AN71">
        <v>1.036106</v>
      </c>
      <c r="AO71">
        <v>0</v>
      </c>
      <c r="AP71">
        <v>6.1712179999999996</v>
      </c>
      <c r="AQ71">
        <v>28.183274999999998</v>
      </c>
      <c r="AR71">
        <v>47.866680000000002</v>
      </c>
      <c r="AS71">
        <v>33.382779999999997</v>
      </c>
      <c r="AT71">
        <v>10.839401000000001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76.496171000000018</v>
      </c>
      <c r="BA71">
        <f t="shared" si="4"/>
        <v>2324.0034960000003</v>
      </c>
      <c r="BD71">
        <v>7.57</v>
      </c>
      <c r="BE71">
        <v>1.87</v>
      </c>
      <c r="BF71">
        <v>2.92</v>
      </c>
      <c r="BG71">
        <v>1.78</v>
      </c>
      <c r="BH71">
        <v>5.99</v>
      </c>
      <c r="BI71">
        <v>0.71</v>
      </c>
      <c r="BJ71">
        <v>0.4</v>
      </c>
      <c r="BK71">
        <v>1.61</v>
      </c>
      <c r="BL71">
        <v>0.84</v>
      </c>
      <c r="BM71">
        <v>0.19</v>
      </c>
      <c r="BN71">
        <v>2.29</v>
      </c>
      <c r="BO71">
        <v>1.82</v>
      </c>
      <c r="BP71">
        <v>0.23</v>
      </c>
      <c r="BQ71">
        <v>1.92</v>
      </c>
      <c r="BR71">
        <v>2.1</v>
      </c>
      <c r="BS71">
        <v>1.55</v>
      </c>
      <c r="BT71">
        <v>2.8609529999999999</v>
      </c>
      <c r="BU71">
        <v>1.292867</v>
      </c>
      <c r="BV71">
        <v>2.2664059999999999</v>
      </c>
      <c r="BW71">
        <v>1.872044</v>
      </c>
      <c r="BX71">
        <v>1.8881559999999999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1.801965</v>
      </c>
      <c r="CL71">
        <v>1.867362</v>
      </c>
      <c r="CM71">
        <v>3.3835139999999999</v>
      </c>
      <c r="CN71">
        <v>3.4131670000000001</v>
      </c>
      <c r="CO71">
        <v>2.0685859999999998</v>
      </c>
      <c r="CP71">
        <v>4.102703</v>
      </c>
      <c r="CQ71">
        <v>3.4131680000000002</v>
      </c>
      <c r="CR71">
        <v>0.79928100000000002</v>
      </c>
      <c r="CS71">
        <v>2.6914389999999999</v>
      </c>
      <c r="CT71">
        <v>2.4583469999999998</v>
      </c>
      <c r="CU71">
        <v>0</v>
      </c>
      <c r="CV71">
        <v>0.38129600000000002</v>
      </c>
      <c r="CW71">
        <v>2.3510360000000001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76.496171000000018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332.08954499999999</v>
      </c>
      <c r="L72">
        <v>430.21476200000001</v>
      </c>
      <c r="M72">
        <v>90.877302999999998</v>
      </c>
      <c r="N72">
        <v>116.28481499999999</v>
      </c>
      <c r="O72">
        <v>121.90201999999999</v>
      </c>
      <c r="P72">
        <v>138.76978399999999</v>
      </c>
      <c r="Q72">
        <v>21.380064999999998</v>
      </c>
      <c r="R72">
        <v>39.248846999999998</v>
      </c>
      <c r="S72">
        <v>25.975960000000001</v>
      </c>
      <c r="T72">
        <v>1.3754980000000001</v>
      </c>
      <c r="U72">
        <v>336.23741200000001</v>
      </c>
      <c r="V72">
        <v>19.973355000000002</v>
      </c>
      <c r="W72">
        <v>30.411913999999999</v>
      </c>
      <c r="X72">
        <v>142.131305</v>
      </c>
      <c r="Y72">
        <v>0</v>
      </c>
      <c r="Z72">
        <v>12.629173</v>
      </c>
      <c r="AA72">
        <v>0</v>
      </c>
      <c r="AB72">
        <v>28.028317999999999</v>
      </c>
      <c r="AC72">
        <v>20.367771999999999</v>
      </c>
      <c r="AD72">
        <v>8.3071590000000004</v>
      </c>
      <c r="AE72">
        <v>51.937806000000002</v>
      </c>
      <c r="AF72">
        <v>8.3948440000000009</v>
      </c>
      <c r="AG72">
        <v>42.766568999999997</v>
      </c>
      <c r="AH72">
        <v>19.728169000000001</v>
      </c>
      <c r="AI72">
        <v>3.3456959999999998</v>
      </c>
      <c r="AJ72">
        <v>0</v>
      </c>
      <c r="AK72">
        <v>57.136865</v>
      </c>
      <c r="AL72">
        <v>51.501002</v>
      </c>
      <c r="AM72">
        <v>16.552026000000001</v>
      </c>
      <c r="AN72">
        <v>1.036106</v>
      </c>
      <c r="AO72">
        <v>0</v>
      </c>
      <c r="AP72">
        <v>6.1712179999999996</v>
      </c>
      <c r="AQ72">
        <v>28.183274999999998</v>
      </c>
      <c r="AR72">
        <v>47.866680000000002</v>
      </c>
      <c r="AS72">
        <v>33.382779999999997</v>
      </c>
      <c r="AT72">
        <v>10.839401000000001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76.496171000000018</v>
      </c>
      <c r="BA72">
        <f t="shared" si="4"/>
        <v>2371.5436150000005</v>
      </c>
      <c r="BD72">
        <v>7.57</v>
      </c>
      <c r="BE72">
        <v>1.87</v>
      </c>
      <c r="BF72">
        <v>2.92</v>
      </c>
      <c r="BG72">
        <v>1.78</v>
      </c>
      <c r="BH72">
        <v>5.99</v>
      </c>
      <c r="BI72">
        <v>0.71</v>
      </c>
      <c r="BJ72">
        <v>0.4</v>
      </c>
      <c r="BK72">
        <v>1.61</v>
      </c>
      <c r="BL72">
        <v>0.84</v>
      </c>
      <c r="BM72">
        <v>0.19</v>
      </c>
      <c r="BN72">
        <v>2.29</v>
      </c>
      <c r="BO72">
        <v>1.82</v>
      </c>
      <c r="BP72">
        <v>0.23</v>
      </c>
      <c r="BQ72">
        <v>1.92</v>
      </c>
      <c r="BR72">
        <v>2.1</v>
      </c>
      <c r="BS72">
        <v>1.55</v>
      </c>
      <c r="BT72">
        <v>2.8609529999999999</v>
      </c>
      <c r="BU72">
        <v>1.292867</v>
      </c>
      <c r="BV72">
        <v>2.2664059999999999</v>
      </c>
      <c r="BW72">
        <v>1.872044</v>
      </c>
      <c r="BX72">
        <v>1.8881559999999999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1.801965</v>
      </c>
      <c r="CL72">
        <v>1.867362</v>
      </c>
      <c r="CM72">
        <v>3.3835139999999999</v>
      </c>
      <c r="CN72">
        <v>3.4131670000000001</v>
      </c>
      <c r="CO72">
        <v>2.0685859999999998</v>
      </c>
      <c r="CP72">
        <v>4.102703</v>
      </c>
      <c r="CQ72">
        <v>3.4131680000000002</v>
      </c>
      <c r="CR72">
        <v>0.79928100000000002</v>
      </c>
      <c r="CS72">
        <v>2.6914389999999999</v>
      </c>
      <c r="CT72">
        <v>2.4583469999999998</v>
      </c>
      <c r="CU72">
        <v>0</v>
      </c>
      <c r="CV72">
        <v>0.38129600000000002</v>
      </c>
      <c r="CW72">
        <v>2.3510360000000001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76.496171000000018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331.38233600000001</v>
      </c>
      <c r="L73">
        <v>443.55732899999998</v>
      </c>
      <c r="M73">
        <v>90.877302999999998</v>
      </c>
      <c r="N73">
        <v>116.28481499999999</v>
      </c>
      <c r="O73">
        <v>121.90201999999999</v>
      </c>
      <c r="P73">
        <v>138.76978399999999</v>
      </c>
      <c r="Q73">
        <v>21.380064999999998</v>
      </c>
      <c r="R73">
        <v>39.248846999999998</v>
      </c>
      <c r="S73">
        <v>25.975960000000001</v>
      </c>
      <c r="T73">
        <v>1.3754980000000001</v>
      </c>
      <c r="U73">
        <v>336.23741200000001</v>
      </c>
      <c r="V73">
        <v>19.973355000000002</v>
      </c>
      <c r="W73">
        <v>30.411913999999999</v>
      </c>
      <c r="X73">
        <v>142.131305</v>
      </c>
      <c r="Y73">
        <v>0</v>
      </c>
      <c r="Z73">
        <v>12.629173</v>
      </c>
      <c r="AA73">
        <v>0</v>
      </c>
      <c r="AB73">
        <v>28.028317999999999</v>
      </c>
      <c r="AC73">
        <v>20.367771999999999</v>
      </c>
      <c r="AD73">
        <v>8.3071590000000004</v>
      </c>
      <c r="AE73">
        <v>51.937806000000002</v>
      </c>
      <c r="AF73">
        <v>8.3948440000000009</v>
      </c>
      <c r="AG73">
        <v>42.766568999999997</v>
      </c>
      <c r="AH73">
        <v>19.728169000000001</v>
      </c>
      <c r="AI73">
        <v>3.3456959999999998</v>
      </c>
      <c r="AJ73">
        <v>0</v>
      </c>
      <c r="AK73">
        <v>57.136865</v>
      </c>
      <c r="AL73">
        <v>51.501002</v>
      </c>
      <c r="AM73">
        <v>16.552026000000001</v>
      </c>
      <c r="AN73">
        <v>1.036106</v>
      </c>
      <c r="AO73">
        <v>0</v>
      </c>
      <c r="AP73">
        <v>5.6775200000000003</v>
      </c>
      <c r="AQ73">
        <v>29.612860999999999</v>
      </c>
      <c r="AR73">
        <v>47.866680000000002</v>
      </c>
      <c r="AS73">
        <v>33.382779999999997</v>
      </c>
      <c r="AT73">
        <v>10.839401000000001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76.496171000000018</v>
      </c>
      <c r="BA73">
        <f t="shared" si="4"/>
        <v>2385.1148610000005</v>
      </c>
      <c r="BD73">
        <v>7.57</v>
      </c>
      <c r="BE73">
        <v>1.87</v>
      </c>
      <c r="BF73">
        <v>2.92</v>
      </c>
      <c r="BG73">
        <v>1.78</v>
      </c>
      <c r="BH73">
        <v>5.99</v>
      </c>
      <c r="BI73">
        <v>0.71</v>
      </c>
      <c r="BJ73">
        <v>0.4</v>
      </c>
      <c r="BK73">
        <v>1.61</v>
      </c>
      <c r="BL73">
        <v>0.84</v>
      </c>
      <c r="BM73">
        <v>0.19</v>
      </c>
      <c r="BN73">
        <v>2.29</v>
      </c>
      <c r="BO73">
        <v>1.82</v>
      </c>
      <c r="BP73">
        <v>0.23</v>
      </c>
      <c r="BQ73">
        <v>1.92</v>
      </c>
      <c r="BR73">
        <v>2.1</v>
      </c>
      <c r="BS73">
        <v>1.55</v>
      </c>
      <c r="BT73">
        <v>2.8609529999999999</v>
      </c>
      <c r="BU73">
        <v>1.292867</v>
      </c>
      <c r="BV73">
        <v>2.2664059999999999</v>
      </c>
      <c r="BW73">
        <v>1.872044</v>
      </c>
      <c r="BX73">
        <v>1.8881559999999999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1.801965</v>
      </c>
      <c r="CL73">
        <v>1.867362</v>
      </c>
      <c r="CM73">
        <v>3.3835139999999999</v>
      </c>
      <c r="CN73">
        <v>3.4131670000000001</v>
      </c>
      <c r="CO73">
        <v>2.0685859999999998</v>
      </c>
      <c r="CP73">
        <v>4.102703</v>
      </c>
      <c r="CQ73">
        <v>3.4131680000000002</v>
      </c>
      <c r="CR73">
        <v>0.79928100000000002</v>
      </c>
      <c r="CS73">
        <v>2.6914389999999999</v>
      </c>
      <c r="CT73">
        <v>2.4583469999999998</v>
      </c>
      <c r="CU73">
        <v>0</v>
      </c>
      <c r="CV73">
        <v>0.38129600000000002</v>
      </c>
      <c r="CW73">
        <v>2.3510360000000001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76.496171000000018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327.55656699999997</v>
      </c>
      <c r="L74">
        <v>379.53912600000001</v>
      </c>
      <c r="M74">
        <v>90.877302999999998</v>
      </c>
      <c r="N74">
        <v>116.28481499999999</v>
      </c>
      <c r="O74">
        <v>121.90201999999999</v>
      </c>
      <c r="P74">
        <v>138.76978399999999</v>
      </c>
      <c r="Q74">
        <v>14.929529</v>
      </c>
      <c r="R74">
        <v>39.248846999999998</v>
      </c>
      <c r="S74">
        <v>18.177969000000001</v>
      </c>
      <c r="T74">
        <v>1.3754980000000001</v>
      </c>
      <c r="U74">
        <v>336.23741200000001</v>
      </c>
      <c r="V74">
        <v>19.973355000000002</v>
      </c>
      <c r="W74">
        <v>30.411913999999999</v>
      </c>
      <c r="X74">
        <v>142.131305</v>
      </c>
      <c r="Y74">
        <v>0</v>
      </c>
      <c r="Z74">
        <v>6.2086009999999998</v>
      </c>
      <c r="AA74">
        <v>13.536557999999999</v>
      </c>
      <c r="AB74">
        <v>28.028317999999999</v>
      </c>
      <c r="AC74">
        <v>20.367771999999999</v>
      </c>
      <c r="AD74">
        <v>8.3071590000000004</v>
      </c>
      <c r="AE74">
        <v>51.937806000000002</v>
      </c>
      <c r="AF74">
        <v>8.3948440000000009</v>
      </c>
      <c r="AG74">
        <v>42.766568999999997</v>
      </c>
      <c r="AH74">
        <v>48.728577999999999</v>
      </c>
      <c r="AI74">
        <v>3.3456959999999998</v>
      </c>
      <c r="AJ74">
        <v>0</v>
      </c>
      <c r="AK74">
        <v>57.136865</v>
      </c>
      <c r="AL74">
        <v>51.501002</v>
      </c>
      <c r="AM74">
        <v>16.552026000000001</v>
      </c>
      <c r="AN74">
        <v>1.036106</v>
      </c>
      <c r="AO74">
        <v>0</v>
      </c>
      <c r="AP74">
        <v>5.6775200000000003</v>
      </c>
      <c r="AQ74">
        <v>29.612860999999999</v>
      </c>
      <c r="AR74">
        <v>47.866680000000002</v>
      </c>
      <c r="AS74">
        <v>33.382779999999997</v>
      </c>
      <c r="AT74">
        <v>10.839401000000001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76.496171000000018</v>
      </c>
      <c r="BA74">
        <f t="shared" si="4"/>
        <v>2339.1387570000006</v>
      </c>
      <c r="BD74">
        <v>7.57</v>
      </c>
      <c r="BE74">
        <v>1.87</v>
      </c>
      <c r="BF74">
        <v>2.92</v>
      </c>
      <c r="BG74">
        <v>1.78</v>
      </c>
      <c r="BH74">
        <v>5.99</v>
      </c>
      <c r="BI74">
        <v>0.71</v>
      </c>
      <c r="BJ74">
        <v>0.4</v>
      </c>
      <c r="BK74">
        <v>1.61</v>
      </c>
      <c r="BL74">
        <v>0.84</v>
      </c>
      <c r="BM74">
        <v>0.19</v>
      </c>
      <c r="BN74">
        <v>2.29</v>
      </c>
      <c r="BO74">
        <v>1.82</v>
      </c>
      <c r="BP74">
        <v>0.23</v>
      </c>
      <c r="BQ74">
        <v>1.92</v>
      </c>
      <c r="BR74">
        <v>2.1</v>
      </c>
      <c r="BS74">
        <v>1.55</v>
      </c>
      <c r="BT74">
        <v>2.8609529999999999</v>
      </c>
      <c r="BU74">
        <v>1.292867</v>
      </c>
      <c r="BV74">
        <v>2.2664059999999999</v>
      </c>
      <c r="BW74">
        <v>1.872044</v>
      </c>
      <c r="BX74">
        <v>1.8881559999999999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1.801965</v>
      </c>
      <c r="CL74">
        <v>1.867362</v>
      </c>
      <c r="CM74">
        <v>3.3835139999999999</v>
      </c>
      <c r="CN74">
        <v>3.4131670000000001</v>
      </c>
      <c r="CO74">
        <v>2.0685859999999998</v>
      </c>
      <c r="CP74">
        <v>4.102703</v>
      </c>
      <c r="CQ74">
        <v>3.4131680000000002</v>
      </c>
      <c r="CR74">
        <v>0.79928100000000002</v>
      </c>
      <c r="CS74">
        <v>2.6914389999999999</v>
      </c>
      <c r="CT74">
        <v>2.4583469999999998</v>
      </c>
      <c r="CU74">
        <v>0</v>
      </c>
      <c r="CV74">
        <v>0.93962500000000004</v>
      </c>
      <c r="CW74">
        <v>2.3510360000000001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76.496171000000018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327.55656699999997</v>
      </c>
      <c r="L75">
        <v>379.53912600000001</v>
      </c>
      <c r="M75">
        <v>90.877302999999998</v>
      </c>
      <c r="N75">
        <v>116.28481499999999</v>
      </c>
      <c r="O75">
        <v>121.90201999999999</v>
      </c>
      <c r="P75">
        <v>138.76978399999999</v>
      </c>
      <c r="Q75">
        <v>14.929529</v>
      </c>
      <c r="R75">
        <v>41.858967999999997</v>
      </c>
      <c r="S75">
        <v>18.177969000000001</v>
      </c>
      <c r="T75">
        <v>1.3754980000000001</v>
      </c>
      <c r="U75">
        <v>336.23741200000001</v>
      </c>
      <c r="V75">
        <v>19.973355000000002</v>
      </c>
      <c r="W75">
        <v>30.411913999999999</v>
      </c>
      <c r="X75">
        <v>142.131305</v>
      </c>
      <c r="Y75">
        <v>0</v>
      </c>
      <c r="Z75">
        <v>6.2086009999999998</v>
      </c>
      <c r="AA75">
        <v>12.17864</v>
      </c>
      <c r="AB75">
        <v>13.900684</v>
      </c>
      <c r="AC75">
        <v>4.0159919999999998</v>
      </c>
      <c r="AD75">
        <v>8.3071590000000004</v>
      </c>
      <c r="AE75">
        <v>44.481147999999997</v>
      </c>
      <c r="AF75">
        <v>8.3948440000000009</v>
      </c>
      <c r="AG75">
        <v>42.766568999999997</v>
      </c>
      <c r="AH75">
        <v>39.456339</v>
      </c>
      <c r="AI75">
        <v>3.3456959999999998</v>
      </c>
      <c r="AJ75">
        <v>0</v>
      </c>
      <c r="AK75">
        <v>57.136865</v>
      </c>
      <c r="AL75">
        <v>51.501002</v>
      </c>
      <c r="AM75">
        <v>16.552026000000001</v>
      </c>
      <c r="AN75">
        <v>1.036106</v>
      </c>
      <c r="AO75">
        <v>0</v>
      </c>
      <c r="AP75">
        <v>0</v>
      </c>
      <c r="AQ75">
        <v>29.612860999999999</v>
      </c>
      <c r="AR75">
        <v>46.802976000000001</v>
      </c>
      <c r="AS75">
        <v>33.382779999999997</v>
      </c>
      <c r="AT75">
        <v>10.839401000000001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76.496171000000018</v>
      </c>
      <c r="BA75">
        <f t="shared" si="4"/>
        <v>2286.4414250000009</v>
      </c>
      <c r="BD75">
        <v>7.57</v>
      </c>
      <c r="BE75">
        <v>1.87</v>
      </c>
      <c r="BF75">
        <v>2.92</v>
      </c>
      <c r="BG75">
        <v>1.78</v>
      </c>
      <c r="BH75">
        <v>5.99</v>
      </c>
      <c r="BI75">
        <v>0.71</v>
      </c>
      <c r="BJ75">
        <v>0.4</v>
      </c>
      <c r="BK75">
        <v>1.61</v>
      </c>
      <c r="BL75">
        <v>0.84</v>
      </c>
      <c r="BM75">
        <v>0.19</v>
      </c>
      <c r="BN75">
        <v>2.29</v>
      </c>
      <c r="BO75">
        <v>1.82</v>
      </c>
      <c r="BP75">
        <v>0.23</v>
      </c>
      <c r="BQ75">
        <v>1.92</v>
      </c>
      <c r="BR75">
        <v>2.1</v>
      </c>
      <c r="BS75">
        <v>1.55</v>
      </c>
      <c r="BT75">
        <v>2.8609529999999999</v>
      </c>
      <c r="BU75">
        <v>1.292867</v>
      </c>
      <c r="BV75">
        <v>2.2664059999999999</v>
      </c>
      <c r="BW75">
        <v>1.872044</v>
      </c>
      <c r="BX75">
        <v>1.8881559999999999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1.801965</v>
      </c>
      <c r="CL75">
        <v>1.867362</v>
      </c>
      <c r="CM75">
        <v>3.3835139999999999</v>
      </c>
      <c r="CN75">
        <v>3.4131670000000001</v>
      </c>
      <c r="CO75">
        <v>2.0685859999999998</v>
      </c>
      <c r="CP75">
        <v>4.102703</v>
      </c>
      <c r="CQ75">
        <v>3.4131680000000002</v>
      </c>
      <c r="CR75">
        <v>0.79928100000000002</v>
      </c>
      <c r="CS75">
        <v>2.6914389999999999</v>
      </c>
      <c r="CT75">
        <v>2.4583469999999998</v>
      </c>
      <c r="CU75">
        <v>0.82838800000000001</v>
      </c>
      <c r="CV75">
        <v>0.76259500000000002</v>
      </c>
      <c r="CW75">
        <v>2.3510360000000001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76.496171000000018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327.55656699999997</v>
      </c>
      <c r="L76">
        <v>418.57869299999999</v>
      </c>
      <c r="M76">
        <v>90.877302999999998</v>
      </c>
      <c r="N76">
        <v>116.28481499999999</v>
      </c>
      <c r="O76">
        <v>121.90201999999999</v>
      </c>
      <c r="P76">
        <v>138.76978399999999</v>
      </c>
      <c r="Q76">
        <v>16.856528999999998</v>
      </c>
      <c r="R76">
        <v>41.858967999999997</v>
      </c>
      <c r="S76">
        <v>20.104969000000001</v>
      </c>
      <c r="T76">
        <v>1.3754980000000001</v>
      </c>
      <c r="U76">
        <v>336.23741200000001</v>
      </c>
      <c r="V76">
        <v>19.973355000000002</v>
      </c>
      <c r="W76">
        <v>30.411913999999999</v>
      </c>
      <c r="X76">
        <v>142.131305</v>
      </c>
      <c r="Y76">
        <v>0</v>
      </c>
      <c r="Z76">
        <v>6.2086009999999998</v>
      </c>
      <c r="AA76">
        <v>12.17864</v>
      </c>
      <c r="AB76">
        <v>13.900684</v>
      </c>
      <c r="AC76">
        <v>4.0159919999999998</v>
      </c>
      <c r="AD76">
        <v>9.5532339999999998</v>
      </c>
      <c r="AE76">
        <v>47.176974999999999</v>
      </c>
      <c r="AF76">
        <v>8.3948440000000009</v>
      </c>
      <c r="AG76">
        <v>42.766568999999997</v>
      </c>
      <c r="AH76">
        <v>59.184508000000001</v>
      </c>
      <c r="AI76">
        <v>3.3456959999999998</v>
      </c>
      <c r="AJ76">
        <v>0</v>
      </c>
      <c r="AK76">
        <v>57.136865</v>
      </c>
      <c r="AL76">
        <v>51.501002</v>
      </c>
      <c r="AM76">
        <v>16.552026000000001</v>
      </c>
      <c r="AN76">
        <v>1.036106</v>
      </c>
      <c r="AO76">
        <v>0</v>
      </c>
      <c r="AP76">
        <v>0</v>
      </c>
      <c r="AQ76">
        <v>29.612860999999999</v>
      </c>
      <c r="AR76">
        <v>46.802976000000001</v>
      </c>
      <c r="AS76">
        <v>33.382779999999997</v>
      </c>
      <c r="AT76">
        <v>10.839401000000001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76.496171000000018</v>
      </c>
      <c r="BA76">
        <f t="shared" si="4"/>
        <v>2353.0050630000005</v>
      </c>
      <c r="BD76">
        <v>7.57</v>
      </c>
      <c r="BE76">
        <v>1.87</v>
      </c>
      <c r="BF76">
        <v>2.92</v>
      </c>
      <c r="BG76">
        <v>1.78</v>
      </c>
      <c r="BH76">
        <v>5.99</v>
      </c>
      <c r="BI76">
        <v>0.71</v>
      </c>
      <c r="BJ76">
        <v>0.4</v>
      </c>
      <c r="BK76">
        <v>1.61</v>
      </c>
      <c r="BL76">
        <v>0.84</v>
      </c>
      <c r="BM76">
        <v>0.19</v>
      </c>
      <c r="BN76">
        <v>2.29</v>
      </c>
      <c r="BO76">
        <v>1.82</v>
      </c>
      <c r="BP76">
        <v>0.23</v>
      </c>
      <c r="BQ76">
        <v>1.92</v>
      </c>
      <c r="BR76">
        <v>2.1</v>
      </c>
      <c r="BS76">
        <v>1.55</v>
      </c>
      <c r="BT76">
        <v>2.8609529999999999</v>
      </c>
      <c r="BU76">
        <v>1.292867</v>
      </c>
      <c r="BV76">
        <v>2.2664059999999999</v>
      </c>
      <c r="BW76">
        <v>1.872044</v>
      </c>
      <c r="BX76">
        <v>1.8881559999999999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1.801965</v>
      </c>
      <c r="CL76">
        <v>1.867362</v>
      </c>
      <c r="CM76">
        <v>3.3835139999999999</v>
      </c>
      <c r="CN76">
        <v>3.4131670000000001</v>
      </c>
      <c r="CO76">
        <v>2.0685859999999998</v>
      </c>
      <c r="CP76">
        <v>4.102703</v>
      </c>
      <c r="CQ76">
        <v>3.4131680000000002</v>
      </c>
      <c r="CR76">
        <v>0.79928100000000002</v>
      </c>
      <c r="CS76">
        <v>2.6914389999999999</v>
      </c>
      <c r="CT76">
        <v>2.4583469999999998</v>
      </c>
      <c r="CU76">
        <v>0.82838800000000001</v>
      </c>
      <c r="CV76">
        <v>1.143891</v>
      </c>
      <c r="CW76">
        <v>2.3510360000000001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76.496171000000018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327.55656699999997</v>
      </c>
      <c r="L77">
        <v>424.87772899999999</v>
      </c>
      <c r="M77">
        <v>90.877302999999998</v>
      </c>
      <c r="N77">
        <v>116.28481499999999</v>
      </c>
      <c r="O77">
        <v>121.90201999999999</v>
      </c>
      <c r="P77">
        <v>138.76978399999999</v>
      </c>
      <c r="Q77">
        <v>16.856528999999998</v>
      </c>
      <c r="R77">
        <v>41.858967999999997</v>
      </c>
      <c r="S77">
        <v>20.104969000000001</v>
      </c>
      <c r="T77">
        <v>1.3754980000000001</v>
      </c>
      <c r="U77">
        <v>336.23741200000001</v>
      </c>
      <c r="V77">
        <v>19.973355000000002</v>
      </c>
      <c r="W77">
        <v>31.942928999999999</v>
      </c>
      <c r="X77">
        <v>142.131305</v>
      </c>
      <c r="Y77">
        <v>0</v>
      </c>
      <c r="Z77">
        <v>11.340394999999999</v>
      </c>
      <c r="AA77">
        <v>27.073117</v>
      </c>
      <c r="AB77">
        <v>28.028317999999999</v>
      </c>
      <c r="AC77">
        <v>20.367771999999999</v>
      </c>
      <c r="AD77">
        <v>19.106466999999999</v>
      </c>
      <c r="AE77">
        <v>51.937806000000002</v>
      </c>
      <c r="AF77">
        <v>8.3948440000000009</v>
      </c>
      <c r="AG77">
        <v>42.766568999999997</v>
      </c>
      <c r="AH77">
        <v>97.457155999999998</v>
      </c>
      <c r="AI77">
        <v>3.3456959999999998</v>
      </c>
      <c r="AJ77">
        <v>0</v>
      </c>
      <c r="AK77">
        <v>57.136865</v>
      </c>
      <c r="AL77">
        <v>51.501002</v>
      </c>
      <c r="AM77">
        <v>16.552026000000001</v>
      </c>
      <c r="AN77">
        <v>1.036106</v>
      </c>
      <c r="AO77">
        <v>0</v>
      </c>
      <c r="AP77">
        <v>0</v>
      </c>
      <c r="AQ77">
        <v>29.612860999999999</v>
      </c>
      <c r="AR77">
        <v>46.802976000000001</v>
      </c>
      <c r="AS77">
        <v>33.382779999999997</v>
      </c>
      <c r="AT77">
        <v>10.839401000000001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76.506448000000006</v>
      </c>
      <c r="BA77">
        <f t="shared" si="4"/>
        <v>2463.9377879999993</v>
      </c>
      <c r="BD77">
        <v>7.57</v>
      </c>
      <c r="BE77">
        <v>1.87</v>
      </c>
      <c r="BF77">
        <v>2.92</v>
      </c>
      <c r="BG77">
        <v>1.78</v>
      </c>
      <c r="BH77">
        <v>5.99</v>
      </c>
      <c r="BI77">
        <v>0.71</v>
      </c>
      <c r="BJ77">
        <v>0.4</v>
      </c>
      <c r="BK77">
        <v>1.61</v>
      </c>
      <c r="BL77">
        <v>0.84</v>
      </c>
      <c r="BM77">
        <v>0.19</v>
      </c>
      <c r="BN77">
        <v>2.29</v>
      </c>
      <c r="BO77">
        <v>1.82</v>
      </c>
      <c r="BP77">
        <v>0.23</v>
      </c>
      <c r="BQ77">
        <v>1.92</v>
      </c>
      <c r="BR77">
        <v>2.1</v>
      </c>
      <c r="BS77">
        <v>1.55</v>
      </c>
      <c r="BT77">
        <v>2.8609529999999999</v>
      </c>
      <c r="BU77">
        <v>1.292867</v>
      </c>
      <c r="BV77">
        <v>2.2766829999999998</v>
      </c>
      <c r="BW77">
        <v>1.872044</v>
      </c>
      <c r="BX77">
        <v>1.8881559999999999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1.801965</v>
      </c>
      <c r="CL77">
        <v>1.867362</v>
      </c>
      <c r="CM77">
        <v>3.3835139999999999</v>
      </c>
      <c r="CN77">
        <v>3.4131670000000001</v>
      </c>
      <c r="CO77">
        <v>2.0685859999999998</v>
      </c>
      <c r="CP77">
        <v>4.102703</v>
      </c>
      <c r="CQ77">
        <v>3.4131680000000002</v>
      </c>
      <c r="CR77">
        <v>0.79928100000000002</v>
      </c>
      <c r="CS77">
        <v>2.6914389999999999</v>
      </c>
      <c r="CT77">
        <v>2.4583469999999998</v>
      </c>
      <c r="CU77">
        <v>2.0502609999999999</v>
      </c>
      <c r="CV77">
        <v>1.879251</v>
      </c>
      <c r="CW77">
        <v>2.3510360000000001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76.506448000000006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322.73010599999998</v>
      </c>
      <c r="L78">
        <v>424.87772899999999</v>
      </c>
      <c r="M78">
        <v>90.877302999999998</v>
      </c>
      <c r="N78">
        <v>116.28481499999999</v>
      </c>
      <c r="O78">
        <v>121.90201999999999</v>
      </c>
      <c r="P78">
        <v>138.76978399999999</v>
      </c>
      <c r="Q78">
        <v>21.380064999999998</v>
      </c>
      <c r="R78">
        <v>41.858967999999997</v>
      </c>
      <c r="S78">
        <v>25.975960000000001</v>
      </c>
      <c r="T78">
        <v>1.3754980000000001</v>
      </c>
      <c r="U78">
        <v>336.23741200000001</v>
      </c>
      <c r="V78">
        <v>19.973355000000002</v>
      </c>
      <c r="W78">
        <v>33.183711000000002</v>
      </c>
      <c r="X78">
        <v>142.131305</v>
      </c>
      <c r="Y78">
        <v>0</v>
      </c>
      <c r="Z78">
        <v>18.943759</v>
      </c>
      <c r="AA78">
        <v>40.609675000000003</v>
      </c>
      <c r="AB78">
        <v>42.042476999999998</v>
      </c>
      <c r="AC78">
        <v>30.552327999999999</v>
      </c>
      <c r="AD78">
        <v>28.659700999999998</v>
      </c>
      <c r="AE78">
        <v>51.937806000000002</v>
      </c>
      <c r="AF78">
        <v>17.403945</v>
      </c>
      <c r="AG78">
        <v>42.766568999999997</v>
      </c>
      <c r="AH78">
        <v>121.821445</v>
      </c>
      <c r="AI78">
        <v>3.3456959999999998</v>
      </c>
      <c r="AJ78">
        <v>0</v>
      </c>
      <c r="AK78">
        <v>57.136865</v>
      </c>
      <c r="AL78">
        <v>51.501002</v>
      </c>
      <c r="AM78">
        <v>16.552026000000001</v>
      </c>
      <c r="AN78">
        <v>1.036106</v>
      </c>
      <c r="AO78">
        <v>0</v>
      </c>
      <c r="AP78">
        <v>0</v>
      </c>
      <c r="AQ78">
        <v>29.612860999999999</v>
      </c>
      <c r="AR78">
        <v>46.802976000000001</v>
      </c>
      <c r="AS78">
        <v>33.382779999999997</v>
      </c>
      <c r="AT78">
        <v>10.839401000000001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76.506568000000016</v>
      </c>
      <c r="BA78">
        <f t="shared" si="4"/>
        <v>2559.012017</v>
      </c>
      <c r="BD78">
        <v>7.57</v>
      </c>
      <c r="BE78">
        <v>1.87</v>
      </c>
      <c r="BF78">
        <v>2.92</v>
      </c>
      <c r="BG78">
        <v>1.78</v>
      </c>
      <c r="BH78">
        <v>5.99</v>
      </c>
      <c r="BI78">
        <v>0.71</v>
      </c>
      <c r="BJ78">
        <v>0.4</v>
      </c>
      <c r="BK78">
        <v>1.61</v>
      </c>
      <c r="BL78">
        <v>0.84</v>
      </c>
      <c r="BM78">
        <v>0.19</v>
      </c>
      <c r="BN78">
        <v>2.29</v>
      </c>
      <c r="BO78">
        <v>1.82</v>
      </c>
      <c r="BP78">
        <v>0.23</v>
      </c>
      <c r="BQ78">
        <v>1.92</v>
      </c>
      <c r="BR78">
        <v>2.1</v>
      </c>
      <c r="BS78">
        <v>1.55</v>
      </c>
      <c r="BT78">
        <v>2.8609529999999999</v>
      </c>
      <c r="BU78">
        <v>1.292867</v>
      </c>
      <c r="BV78">
        <v>2.2768030000000001</v>
      </c>
      <c r="BW78">
        <v>1.872044</v>
      </c>
      <c r="BX78">
        <v>1.8881559999999999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1.801965</v>
      </c>
      <c r="CL78">
        <v>1.867362</v>
      </c>
      <c r="CM78">
        <v>3.3835139999999999</v>
      </c>
      <c r="CN78">
        <v>3.4131670000000001</v>
      </c>
      <c r="CO78">
        <v>2.0685859999999998</v>
      </c>
      <c r="CP78">
        <v>4.102703</v>
      </c>
      <c r="CQ78">
        <v>3.4131680000000002</v>
      </c>
      <c r="CR78">
        <v>0.79928100000000002</v>
      </c>
      <c r="CS78">
        <v>2.6914389999999999</v>
      </c>
      <c r="CT78">
        <v>2.5142190000000002</v>
      </c>
      <c r="CU78">
        <v>3.0753910000000002</v>
      </c>
      <c r="CV78">
        <v>2.3490639999999998</v>
      </c>
      <c r="CW78">
        <v>2.3510360000000001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76.506568000000016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332.09258899999998</v>
      </c>
      <c r="L79">
        <v>424.87772899999999</v>
      </c>
      <c r="M79">
        <v>90.877302999999998</v>
      </c>
      <c r="N79">
        <v>116.28481499999999</v>
      </c>
      <c r="O79">
        <v>121.90201999999999</v>
      </c>
      <c r="P79">
        <v>138.76978399999999</v>
      </c>
      <c r="Q79">
        <v>21.380064999999998</v>
      </c>
      <c r="R79">
        <v>41.858967999999997</v>
      </c>
      <c r="S79">
        <v>25.975960000000001</v>
      </c>
      <c r="T79">
        <v>1.3754980000000001</v>
      </c>
      <c r="U79">
        <v>336.23741200000001</v>
      </c>
      <c r="V79">
        <v>19.973355000000002</v>
      </c>
      <c r="W79">
        <v>32.166448000000003</v>
      </c>
      <c r="X79">
        <v>142.131305</v>
      </c>
      <c r="Y79">
        <v>0</v>
      </c>
      <c r="Z79">
        <v>18.943759</v>
      </c>
      <c r="AA79">
        <v>40.609675000000003</v>
      </c>
      <c r="AB79">
        <v>42.042476999999998</v>
      </c>
      <c r="AC79">
        <v>30.552327999999999</v>
      </c>
      <c r="AD79">
        <v>38.212933999999997</v>
      </c>
      <c r="AE79">
        <v>51.937806000000002</v>
      </c>
      <c r="AF79">
        <v>17.403945</v>
      </c>
      <c r="AG79">
        <v>42.766568999999997</v>
      </c>
      <c r="AH79">
        <v>146.18573499999999</v>
      </c>
      <c r="AI79">
        <v>3.3456959999999998</v>
      </c>
      <c r="AJ79">
        <v>0</v>
      </c>
      <c r="AK79">
        <v>57.136865</v>
      </c>
      <c r="AL79">
        <v>53.740175999999998</v>
      </c>
      <c r="AM79">
        <v>16.552026000000001</v>
      </c>
      <c r="AN79">
        <v>1.036106</v>
      </c>
      <c r="AO79">
        <v>0</v>
      </c>
      <c r="AP79">
        <v>0</v>
      </c>
      <c r="AQ79">
        <v>29.612860999999999</v>
      </c>
      <c r="AR79">
        <v>46.802976000000001</v>
      </c>
      <c r="AS79">
        <v>33.382779999999997</v>
      </c>
      <c r="AT79">
        <v>10.839401000000001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76.396568000000016</v>
      </c>
      <c r="BA79">
        <f t="shared" si="4"/>
        <v>2603.4039339999995</v>
      </c>
      <c r="BD79">
        <v>7.57</v>
      </c>
      <c r="BE79">
        <v>1.87</v>
      </c>
      <c r="BF79">
        <v>2.92</v>
      </c>
      <c r="BG79">
        <v>1.78</v>
      </c>
      <c r="BH79">
        <v>5.99</v>
      </c>
      <c r="BI79">
        <v>0.7</v>
      </c>
      <c r="BJ79">
        <v>0.3</v>
      </c>
      <c r="BK79">
        <v>1.61</v>
      </c>
      <c r="BL79">
        <v>0.84</v>
      </c>
      <c r="BM79">
        <v>0.19</v>
      </c>
      <c r="BN79">
        <v>2.29</v>
      </c>
      <c r="BO79">
        <v>1.82</v>
      </c>
      <c r="BP79">
        <v>0.23</v>
      </c>
      <c r="BQ79">
        <v>1.92</v>
      </c>
      <c r="BR79">
        <v>2.1</v>
      </c>
      <c r="BS79">
        <v>1.55</v>
      </c>
      <c r="BT79">
        <v>2.8609529999999999</v>
      </c>
      <c r="BU79">
        <v>1.292867</v>
      </c>
      <c r="BV79">
        <v>2.2768030000000001</v>
      </c>
      <c r="BW79">
        <v>1.872044</v>
      </c>
      <c r="BX79">
        <v>1.8881559999999999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1.801965</v>
      </c>
      <c r="CL79">
        <v>1.867362</v>
      </c>
      <c r="CM79">
        <v>3.3835139999999999</v>
      </c>
      <c r="CN79">
        <v>3.4131670000000001</v>
      </c>
      <c r="CO79">
        <v>2.0685859999999998</v>
      </c>
      <c r="CP79">
        <v>4.102703</v>
      </c>
      <c r="CQ79">
        <v>3.4131680000000002</v>
      </c>
      <c r="CR79">
        <v>0.79928100000000002</v>
      </c>
      <c r="CS79">
        <v>2.6914389999999999</v>
      </c>
      <c r="CT79">
        <v>2.5142190000000002</v>
      </c>
      <c r="CU79">
        <v>3.7277459999999998</v>
      </c>
      <c r="CV79">
        <v>2.7780239999999998</v>
      </c>
      <c r="CW79">
        <v>2.3510360000000001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76.396568000000016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332.09258899999998</v>
      </c>
      <c r="L80">
        <v>424.87772899999999</v>
      </c>
      <c r="M80">
        <v>90.877302999999998</v>
      </c>
      <c r="N80">
        <v>116.28481499999999</v>
      </c>
      <c r="O80">
        <v>121.90201999999999</v>
      </c>
      <c r="P80">
        <v>138.76978399999999</v>
      </c>
      <c r="Q80">
        <v>21.380064999999998</v>
      </c>
      <c r="R80">
        <v>41.858967999999997</v>
      </c>
      <c r="S80">
        <v>25.975960000000001</v>
      </c>
      <c r="T80">
        <v>1.3754980000000001</v>
      </c>
      <c r="U80">
        <v>336.23741200000001</v>
      </c>
      <c r="V80">
        <v>19.973355000000002</v>
      </c>
      <c r="W80">
        <v>32.166448000000003</v>
      </c>
      <c r="X80">
        <v>142.131305</v>
      </c>
      <c r="Y80">
        <v>0</v>
      </c>
      <c r="Z80">
        <v>18.943759</v>
      </c>
      <c r="AA80">
        <v>40.609675000000003</v>
      </c>
      <c r="AB80">
        <v>42.042476999999998</v>
      </c>
      <c r="AC80">
        <v>30.552327999999999</v>
      </c>
      <c r="AD80">
        <v>38.212933999999997</v>
      </c>
      <c r="AE80">
        <v>51.937806000000002</v>
      </c>
      <c r="AF80">
        <v>17.403945</v>
      </c>
      <c r="AG80">
        <v>42.766568999999997</v>
      </c>
      <c r="AH80">
        <v>146.18573499999999</v>
      </c>
      <c r="AI80">
        <v>12.044506999999999</v>
      </c>
      <c r="AJ80">
        <v>0</v>
      </c>
      <c r="AK80">
        <v>57.136865</v>
      </c>
      <c r="AL80">
        <v>80.610264000000001</v>
      </c>
      <c r="AM80">
        <v>16.552026000000001</v>
      </c>
      <c r="AN80">
        <v>1.036106</v>
      </c>
      <c r="AO80">
        <v>0</v>
      </c>
      <c r="AP80">
        <v>0</v>
      </c>
      <c r="AQ80">
        <v>29.612860999999999</v>
      </c>
      <c r="AR80">
        <v>51.057791999999999</v>
      </c>
      <c r="AS80">
        <v>33.382779999999997</v>
      </c>
      <c r="AT80">
        <v>10.839401000000001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76.056568000000013</v>
      </c>
      <c r="BA80">
        <f t="shared" si="4"/>
        <v>2642.8876489999998</v>
      </c>
      <c r="BD80">
        <v>7.57</v>
      </c>
      <c r="BE80">
        <v>1.87</v>
      </c>
      <c r="BF80">
        <v>2.92</v>
      </c>
      <c r="BG80">
        <v>1.78</v>
      </c>
      <c r="BH80">
        <v>5.99</v>
      </c>
      <c r="BI80">
        <v>0.66</v>
      </c>
      <c r="BJ80">
        <v>0</v>
      </c>
      <c r="BK80">
        <v>1.61</v>
      </c>
      <c r="BL80">
        <v>0.84</v>
      </c>
      <c r="BM80">
        <v>0.19</v>
      </c>
      <c r="BN80">
        <v>2.29</v>
      </c>
      <c r="BO80">
        <v>1.82</v>
      </c>
      <c r="BP80">
        <v>0.23</v>
      </c>
      <c r="BQ80">
        <v>1.92</v>
      </c>
      <c r="BR80">
        <v>2.1</v>
      </c>
      <c r="BS80">
        <v>1.55</v>
      </c>
      <c r="BT80">
        <v>2.8609529999999999</v>
      </c>
      <c r="BU80">
        <v>1.292867</v>
      </c>
      <c r="BV80">
        <v>2.2768030000000001</v>
      </c>
      <c r="BW80">
        <v>1.872044</v>
      </c>
      <c r="BX80">
        <v>1.8881559999999999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1.801965</v>
      </c>
      <c r="CL80">
        <v>1.867362</v>
      </c>
      <c r="CM80">
        <v>3.3835139999999999</v>
      </c>
      <c r="CN80">
        <v>3.4131670000000001</v>
      </c>
      <c r="CO80">
        <v>2.0685859999999998</v>
      </c>
      <c r="CP80">
        <v>4.102703</v>
      </c>
      <c r="CQ80">
        <v>3.4131680000000002</v>
      </c>
      <c r="CR80">
        <v>0.79928100000000002</v>
      </c>
      <c r="CS80">
        <v>2.6914389999999999</v>
      </c>
      <c r="CT80">
        <v>2.5142190000000002</v>
      </c>
      <c r="CU80">
        <v>4.1005209999999996</v>
      </c>
      <c r="CV80">
        <v>2.7780239999999998</v>
      </c>
      <c r="CW80">
        <v>2.3510360000000001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76.056568000000013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332.09258899999998</v>
      </c>
      <c r="L81">
        <v>436.91251699999998</v>
      </c>
      <c r="M81">
        <v>90.877302999999998</v>
      </c>
      <c r="N81">
        <v>116.28481499999999</v>
      </c>
      <c r="O81">
        <v>121.90201999999999</v>
      </c>
      <c r="P81">
        <v>138.76978399999999</v>
      </c>
      <c r="Q81">
        <v>21.380064999999998</v>
      </c>
      <c r="R81">
        <v>41.858967999999997</v>
      </c>
      <c r="S81">
        <v>25.975960000000001</v>
      </c>
      <c r="T81">
        <v>1.3754980000000001</v>
      </c>
      <c r="U81">
        <v>336.23741200000001</v>
      </c>
      <c r="V81">
        <v>19.973355000000002</v>
      </c>
      <c r="W81">
        <v>32.166448000000003</v>
      </c>
      <c r="X81">
        <v>142.131305</v>
      </c>
      <c r="Y81">
        <v>0</v>
      </c>
      <c r="Z81">
        <v>18.943759</v>
      </c>
      <c r="AA81">
        <v>40.609675000000003</v>
      </c>
      <c r="AB81">
        <v>42.042476999999998</v>
      </c>
      <c r="AC81">
        <v>30.552327999999999</v>
      </c>
      <c r="AD81">
        <v>38.212933999999997</v>
      </c>
      <c r="AE81">
        <v>51.937806000000002</v>
      </c>
      <c r="AF81">
        <v>17.403945</v>
      </c>
      <c r="AG81">
        <v>42.766568999999997</v>
      </c>
      <c r="AH81">
        <v>146.18573499999999</v>
      </c>
      <c r="AI81">
        <v>51.523724999999999</v>
      </c>
      <c r="AJ81">
        <v>0</v>
      </c>
      <c r="AK81">
        <v>57.136865</v>
      </c>
      <c r="AL81">
        <v>80.610264000000001</v>
      </c>
      <c r="AM81">
        <v>16.552026000000001</v>
      </c>
      <c r="AN81">
        <v>1.036106</v>
      </c>
      <c r="AO81">
        <v>0</v>
      </c>
      <c r="AP81">
        <v>0</v>
      </c>
      <c r="AQ81">
        <v>29.612860999999999</v>
      </c>
      <c r="AR81">
        <v>51.057791999999999</v>
      </c>
      <c r="AS81">
        <v>33.382779999999997</v>
      </c>
      <c r="AT81">
        <v>10.839401000000001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76.066568000000018</v>
      </c>
      <c r="BA81">
        <f t="shared" si="4"/>
        <v>2694.4116549999999</v>
      </c>
      <c r="BD81">
        <v>7.57</v>
      </c>
      <c r="BE81">
        <v>1.87</v>
      </c>
      <c r="BF81">
        <v>2.92</v>
      </c>
      <c r="BG81">
        <v>1.78</v>
      </c>
      <c r="BH81">
        <v>5.99</v>
      </c>
      <c r="BI81">
        <v>0.66</v>
      </c>
      <c r="BJ81">
        <v>0</v>
      </c>
      <c r="BK81">
        <v>1.61</v>
      </c>
      <c r="BL81">
        <v>0.85</v>
      </c>
      <c r="BM81">
        <v>0.19</v>
      </c>
      <c r="BN81">
        <v>2.29</v>
      </c>
      <c r="BO81">
        <v>1.82</v>
      </c>
      <c r="BP81">
        <v>0.23</v>
      </c>
      <c r="BQ81">
        <v>1.92</v>
      </c>
      <c r="BR81">
        <v>2.1</v>
      </c>
      <c r="BS81">
        <v>1.55</v>
      </c>
      <c r="BT81">
        <v>2.8609529999999999</v>
      </c>
      <c r="BU81">
        <v>1.292867</v>
      </c>
      <c r="BV81">
        <v>2.2768030000000001</v>
      </c>
      <c r="BW81">
        <v>1.872044</v>
      </c>
      <c r="BX81">
        <v>1.8881559999999999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1.801965</v>
      </c>
      <c r="CL81">
        <v>1.867362</v>
      </c>
      <c r="CM81">
        <v>3.3835139999999999</v>
      </c>
      <c r="CN81">
        <v>3.4131670000000001</v>
      </c>
      <c r="CO81">
        <v>2.0685859999999998</v>
      </c>
      <c r="CP81">
        <v>4.102703</v>
      </c>
      <c r="CQ81">
        <v>3.4131680000000002</v>
      </c>
      <c r="CR81">
        <v>0.79928100000000002</v>
      </c>
      <c r="CS81">
        <v>2.6914389999999999</v>
      </c>
      <c r="CT81">
        <v>2.5142190000000002</v>
      </c>
      <c r="CU81">
        <v>4.1005209999999996</v>
      </c>
      <c r="CV81">
        <v>2.7780239999999998</v>
      </c>
      <c r="CW81">
        <v>2.3510360000000001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76.066568000000018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332.09258899999998</v>
      </c>
      <c r="L82">
        <v>436.91251699999998</v>
      </c>
      <c r="M82">
        <v>90.877302999999998</v>
      </c>
      <c r="N82">
        <v>116.28481499999999</v>
      </c>
      <c r="O82">
        <v>121.90201999999999</v>
      </c>
      <c r="P82">
        <v>138.76978399999999</v>
      </c>
      <c r="Q82">
        <v>21.380064999999998</v>
      </c>
      <c r="R82">
        <v>41.858967999999997</v>
      </c>
      <c r="S82">
        <v>25.975960000000001</v>
      </c>
      <c r="T82">
        <v>1.3754980000000001</v>
      </c>
      <c r="U82">
        <v>314.34187500000002</v>
      </c>
      <c r="V82">
        <v>19.973355000000002</v>
      </c>
      <c r="W82">
        <v>32.166448000000003</v>
      </c>
      <c r="X82">
        <v>142.131305</v>
      </c>
      <c r="Y82">
        <v>0</v>
      </c>
      <c r="Z82">
        <v>18.943759</v>
      </c>
      <c r="AA82">
        <v>40.609675000000003</v>
      </c>
      <c r="AB82">
        <v>42.042476999999998</v>
      </c>
      <c r="AC82">
        <v>30.552327999999999</v>
      </c>
      <c r="AD82">
        <v>38.212933999999997</v>
      </c>
      <c r="AE82">
        <v>51.937806000000002</v>
      </c>
      <c r="AF82">
        <v>17.403945</v>
      </c>
      <c r="AG82">
        <v>42.766568999999997</v>
      </c>
      <c r="AH82">
        <v>146.18573499999999</v>
      </c>
      <c r="AI82">
        <v>68.653690999999995</v>
      </c>
      <c r="AJ82">
        <v>0</v>
      </c>
      <c r="AK82">
        <v>57.136865</v>
      </c>
      <c r="AL82">
        <v>80.610264000000001</v>
      </c>
      <c r="AM82">
        <v>16.552026000000001</v>
      </c>
      <c r="AN82">
        <v>1.036106</v>
      </c>
      <c r="AO82">
        <v>0</v>
      </c>
      <c r="AP82">
        <v>0</v>
      </c>
      <c r="AQ82">
        <v>29.612860999999999</v>
      </c>
      <c r="AR82">
        <v>46.802976000000001</v>
      </c>
      <c r="AS82">
        <v>33.382779999999997</v>
      </c>
      <c r="AT82">
        <v>10.839401000000001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76.066568000000018</v>
      </c>
      <c r="BA82">
        <f t="shared" si="4"/>
        <v>2685.3912679999999</v>
      </c>
      <c r="BD82">
        <v>7.57</v>
      </c>
      <c r="BE82">
        <v>1.87</v>
      </c>
      <c r="BF82">
        <v>2.92</v>
      </c>
      <c r="BG82">
        <v>1.78</v>
      </c>
      <c r="BH82">
        <v>5.99</v>
      </c>
      <c r="BI82">
        <v>0.66</v>
      </c>
      <c r="BJ82">
        <v>0</v>
      </c>
      <c r="BK82">
        <v>1.61</v>
      </c>
      <c r="BL82">
        <v>0.85</v>
      </c>
      <c r="BM82">
        <v>0.19</v>
      </c>
      <c r="BN82">
        <v>2.29</v>
      </c>
      <c r="BO82">
        <v>1.82</v>
      </c>
      <c r="BP82">
        <v>0.23</v>
      </c>
      <c r="BQ82">
        <v>1.92</v>
      </c>
      <c r="BR82">
        <v>2.1</v>
      </c>
      <c r="BS82">
        <v>1.55</v>
      </c>
      <c r="BT82">
        <v>2.8609529999999999</v>
      </c>
      <c r="BU82">
        <v>1.292867</v>
      </c>
      <c r="BV82">
        <v>2.2768030000000001</v>
      </c>
      <c r="BW82">
        <v>1.872044</v>
      </c>
      <c r="BX82">
        <v>1.8881559999999999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1.801965</v>
      </c>
      <c r="CL82">
        <v>1.867362</v>
      </c>
      <c r="CM82">
        <v>3.3835139999999999</v>
      </c>
      <c r="CN82">
        <v>3.4131670000000001</v>
      </c>
      <c r="CO82">
        <v>2.0685859999999998</v>
      </c>
      <c r="CP82">
        <v>4.102703</v>
      </c>
      <c r="CQ82">
        <v>3.4131680000000002</v>
      </c>
      <c r="CR82">
        <v>0.79928100000000002</v>
      </c>
      <c r="CS82">
        <v>2.6914389999999999</v>
      </c>
      <c r="CT82">
        <v>2.5142190000000002</v>
      </c>
      <c r="CU82">
        <v>4.1005209999999996</v>
      </c>
      <c r="CV82">
        <v>2.7780239999999998</v>
      </c>
      <c r="CW82">
        <v>2.3510360000000001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76.066568000000018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332.09258899999998</v>
      </c>
      <c r="L83">
        <v>436.91251699999998</v>
      </c>
      <c r="M83">
        <v>90.877302999999998</v>
      </c>
      <c r="N83">
        <v>116.28481499999999</v>
      </c>
      <c r="O83">
        <v>121.90201999999999</v>
      </c>
      <c r="P83">
        <v>138.76978399999999</v>
      </c>
      <c r="Q83">
        <v>21.380064999999998</v>
      </c>
      <c r="R83">
        <v>41.858967999999997</v>
      </c>
      <c r="S83">
        <v>25.975960000000001</v>
      </c>
      <c r="T83">
        <v>1.3754980000000001</v>
      </c>
      <c r="U83">
        <v>292.66312499999998</v>
      </c>
      <c r="V83">
        <v>19.973355000000002</v>
      </c>
      <c r="W83">
        <v>32.166448000000003</v>
      </c>
      <c r="X83">
        <v>142.131305</v>
      </c>
      <c r="Y83">
        <v>0</v>
      </c>
      <c r="Z83">
        <v>18.943759</v>
      </c>
      <c r="AA83">
        <v>40.609675000000003</v>
      </c>
      <c r="AB83">
        <v>42.042476999999998</v>
      </c>
      <c r="AC83">
        <v>30.552327999999999</v>
      </c>
      <c r="AD83">
        <v>38.212933999999997</v>
      </c>
      <c r="AE83">
        <v>51.937806000000002</v>
      </c>
      <c r="AF83">
        <v>17.403945</v>
      </c>
      <c r="AG83">
        <v>42.766568999999997</v>
      </c>
      <c r="AH83">
        <v>146.18573499999999</v>
      </c>
      <c r="AI83">
        <v>68.653690999999995</v>
      </c>
      <c r="AJ83">
        <v>0</v>
      </c>
      <c r="AK83">
        <v>57.136865</v>
      </c>
      <c r="AL83">
        <v>80.610264000000001</v>
      </c>
      <c r="AM83">
        <v>16.552026000000001</v>
      </c>
      <c r="AN83">
        <v>1.036106</v>
      </c>
      <c r="AO83">
        <v>0</v>
      </c>
      <c r="AP83">
        <v>0</v>
      </c>
      <c r="AQ83">
        <v>29.612860999999999</v>
      </c>
      <c r="AR83">
        <v>46.802976000000001</v>
      </c>
      <c r="AS83">
        <v>33.382779999999997</v>
      </c>
      <c r="AT83">
        <v>10.839401000000001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76.066568000000018</v>
      </c>
      <c r="BA83">
        <f t="shared" si="4"/>
        <v>2663.7125179999998</v>
      </c>
      <c r="BD83">
        <v>7.57</v>
      </c>
      <c r="BE83">
        <v>1.87</v>
      </c>
      <c r="BF83">
        <v>2.92</v>
      </c>
      <c r="BG83">
        <v>1.78</v>
      </c>
      <c r="BH83">
        <v>5.99</v>
      </c>
      <c r="BI83">
        <v>0.66</v>
      </c>
      <c r="BJ83">
        <v>0</v>
      </c>
      <c r="BK83">
        <v>1.61</v>
      </c>
      <c r="BL83">
        <v>0.85</v>
      </c>
      <c r="BM83">
        <v>0.19</v>
      </c>
      <c r="BN83">
        <v>2.29</v>
      </c>
      <c r="BO83">
        <v>1.82</v>
      </c>
      <c r="BP83">
        <v>0.23</v>
      </c>
      <c r="BQ83">
        <v>1.92</v>
      </c>
      <c r="BR83">
        <v>2.1</v>
      </c>
      <c r="BS83">
        <v>1.55</v>
      </c>
      <c r="BT83">
        <v>2.8609529999999999</v>
      </c>
      <c r="BU83">
        <v>1.292867</v>
      </c>
      <c r="BV83">
        <v>2.2768030000000001</v>
      </c>
      <c r="BW83">
        <v>1.872044</v>
      </c>
      <c r="BX83">
        <v>1.8881559999999999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1.801965</v>
      </c>
      <c r="CL83">
        <v>1.867362</v>
      </c>
      <c r="CM83">
        <v>3.3835139999999999</v>
      </c>
      <c r="CN83">
        <v>3.4131670000000001</v>
      </c>
      <c r="CO83">
        <v>2.0685859999999998</v>
      </c>
      <c r="CP83">
        <v>4.102703</v>
      </c>
      <c r="CQ83">
        <v>3.4131680000000002</v>
      </c>
      <c r="CR83">
        <v>0.79928100000000002</v>
      </c>
      <c r="CS83">
        <v>2.6914389999999999</v>
      </c>
      <c r="CT83">
        <v>2.5142190000000002</v>
      </c>
      <c r="CU83">
        <v>4.1005209999999996</v>
      </c>
      <c r="CV83">
        <v>2.7780239999999998</v>
      </c>
      <c r="CW83">
        <v>2.3510360000000001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76.066568000000018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332.09258899999998</v>
      </c>
      <c r="L84">
        <v>436.91251699999998</v>
      </c>
      <c r="M84">
        <v>90.877302999999998</v>
      </c>
      <c r="N84">
        <v>116.28481499999999</v>
      </c>
      <c r="O84">
        <v>121.90201999999999</v>
      </c>
      <c r="P84">
        <v>138.76978399999999</v>
      </c>
      <c r="Q84">
        <v>21.380064999999998</v>
      </c>
      <c r="R84">
        <v>41.858967999999997</v>
      </c>
      <c r="S84">
        <v>25.975960000000001</v>
      </c>
      <c r="T84">
        <v>1.3754980000000001</v>
      </c>
      <c r="U84">
        <v>266.64862499999998</v>
      </c>
      <c r="V84">
        <v>19.973355000000002</v>
      </c>
      <c r="W84">
        <v>32.166448000000003</v>
      </c>
      <c r="X84">
        <v>142.131305</v>
      </c>
      <c r="Y84">
        <v>0</v>
      </c>
      <c r="Z84">
        <v>18.943759</v>
      </c>
      <c r="AA84">
        <v>40.609675000000003</v>
      </c>
      <c r="AB84">
        <v>42.042476999999998</v>
      </c>
      <c r="AC84">
        <v>30.552327999999999</v>
      </c>
      <c r="AD84">
        <v>38.212933999999997</v>
      </c>
      <c r="AE84">
        <v>51.937806000000002</v>
      </c>
      <c r="AF84">
        <v>17.403945</v>
      </c>
      <c r="AG84">
        <v>42.766568999999997</v>
      </c>
      <c r="AH84">
        <v>146.18573499999999</v>
      </c>
      <c r="AI84">
        <v>68.653690999999995</v>
      </c>
      <c r="AJ84">
        <v>0</v>
      </c>
      <c r="AK84">
        <v>57.136865</v>
      </c>
      <c r="AL84">
        <v>80.610264000000001</v>
      </c>
      <c r="AM84">
        <v>16.552026000000001</v>
      </c>
      <c r="AN84">
        <v>1.036106</v>
      </c>
      <c r="AO84">
        <v>0</v>
      </c>
      <c r="AP84">
        <v>0</v>
      </c>
      <c r="AQ84">
        <v>29.612860999999999</v>
      </c>
      <c r="AR84">
        <v>46.802976000000001</v>
      </c>
      <c r="AS84">
        <v>33.382779999999997</v>
      </c>
      <c r="AT84">
        <v>10.839401000000001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76.066568000000018</v>
      </c>
      <c r="BA84">
        <f t="shared" si="4"/>
        <v>2637.6980179999996</v>
      </c>
      <c r="BD84">
        <v>7.57</v>
      </c>
      <c r="BE84">
        <v>1.87</v>
      </c>
      <c r="BF84">
        <v>2.92</v>
      </c>
      <c r="BG84">
        <v>1.78</v>
      </c>
      <c r="BH84">
        <v>5.99</v>
      </c>
      <c r="BI84">
        <v>0.66</v>
      </c>
      <c r="BJ84">
        <v>0</v>
      </c>
      <c r="BK84">
        <v>1.61</v>
      </c>
      <c r="BL84">
        <v>0.85</v>
      </c>
      <c r="BM84">
        <v>0.19</v>
      </c>
      <c r="BN84">
        <v>2.29</v>
      </c>
      <c r="BO84">
        <v>1.82</v>
      </c>
      <c r="BP84">
        <v>0.23</v>
      </c>
      <c r="BQ84">
        <v>1.92</v>
      </c>
      <c r="BR84">
        <v>2.1</v>
      </c>
      <c r="BS84">
        <v>1.55</v>
      </c>
      <c r="BT84">
        <v>2.8609529999999999</v>
      </c>
      <c r="BU84">
        <v>1.292867</v>
      </c>
      <c r="BV84">
        <v>2.2768030000000001</v>
      </c>
      <c r="BW84">
        <v>1.872044</v>
      </c>
      <c r="BX84">
        <v>1.8881559999999999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1.801965</v>
      </c>
      <c r="CL84">
        <v>1.867362</v>
      </c>
      <c r="CM84">
        <v>3.3835139999999999</v>
      </c>
      <c r="CN84">
        <v>3.4131670000000001</v>
      </c>
      <c r="CO84">
        <v>2.0685859999999998</v>
      </c>
      <c r="CP84">
        <v>4.102703</v>
      </c>
      <c r="CQ84">
        <v>3.4131680000000002</v>
      </c>
      <c r="CR84">
        <v>0.79928100000000002</v>
      </c>
      <c r="CS84">
        <v>2.6914389999999999</v>
      </c>
      <c r="CT84">
        <v>2.5142190000000002</v>
      </c>
      <c r="CU84">
        <v>4.1005209999999996</v>
      </c>
      <c r="CV84">
        <v>2.7780239999999998</v>
      </c>
      <c r="CW84">
        <v>2.3510360000000001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76.066568000000018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332.09258899999998</v>
      </c>
      <c r="L85">
        <v>424.87772899999999</v>
      </c>
      <c r="M85">
        <v>90.877302999999998</v>
      </c>
      <c r="N85">
        <v>116.28481499999999</v>
      </c>
      <c r="O85">
        <v>121.90201999999999</v>
      </c>
      <c r="P85">
        <v>138.76978399999999</v>
      </c>
      <c r="Q85">
        <v>21.380064999999998</v>
      </c>
      <c r="R85">
        <v>41.858967999999997</v>
      </c>
      <c r="S85">
        <v>25.975960000000001</v>
      </c>
      <c r="T85">
        <v>1.3754980000000001</v>
      </c>
      <c r="U85">
        <v>266.64862499999998</v>
      </c>
      <c r="V85">
        <v>19.973355000000002</v>
      </c>
      <c r="W85">
        <v>33.926279999999998</v>
      </c>
      <c r="X85">
        <v>142.131305</v>
      </c>
      <c r="Y85">
        <v>0</v>
      </c>
      <c r="Z85">
        <v>18.943759</v>
      </c>
      <c r="AA85">
        <v>40.609675000000003</v>
      </c>
      <c r="AB85">
        <v>42.042476999999998</v>
      </c>
      <c r="AC85">
        <v>30.552327999999999</v>
      </c>
      <c r="AD85">
        <v>38.212933999999997</v>
      </c>
      <c r="AE85">
        <v>51.937806000000002</v>
      </c>
      <c r="AF85">
        <v>17.403945</v>
      </c>
      <c r="AG85">
        <v>42.766568999999997</v>
      </c>
      <c r="AH85">
        <v>143.621073</v>
      </c>
      <c r="AI85">
        <v>68.653690999999995</v>
      </c>
      <c r="AJ85">
        <v>0</v>
      </c>
      <c r="AK85">
        <v>57.136865</v>
      </c>
      <c r="AL85">
        <v>80.610264000000001</v>
      </c>
      <c r="AM85">
        <v>16.552026000000001</v>
      </c>
      <c r="AN85">
        <v>1.036106</v>
      </c>
      <c r="AO85">
        <v>0</v>
      </c>
      <c r="AP85">
        <v>0</v>
      </c>
      <c r="AQ85">
        <v>29.612860999999999</v>
      </c>
      <c r="AR85">
        <v>46.802976000000001</v>
      </c>
      <c r="AS85">
        <v>33.382779999999997</v>
      </c>
      <c r="AT85">
        <v>10.839401000000001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75.85656800000001</v>
      </c>
      <c r="BA85">
        <f t="shared" si="4"/>
        <v>2624.6483999999996</v>
      </c>
      <c r="BD85">
        <v>7.57</v>
      </c>
      <c r="BE85">
        <v>1.87</v>
      </c>
      <c r="BF85">
        <v>2.92</v>
      </c>
      <c r="BG85">
        <v>1.78</v>
      </c>
      <c r="BH85">
        <v>5.99</v>
      </c>
      <c r="BI85">
        <v>0.7</v>
      </c>
      <c r="BJ85">
        <v>0</v>
      </c>
      <c r="BK85">
        <v>1.37</v>
      </c>
      <c r="BL85">
        <v>0.84</v>
      </c>
      <c r="BM85">
        <v>0.19</v>
      </c>
      <c r="BN85">
        <v>2.29</v>
      </c>
      <c r="BO85">
        <v>1.82</v>
      </c>
      <c r="BP85">
        <v>0.23</v>
      </c>
      <c r="BQ85">
        <v>1.92</v>
      </c>
      <c r="BR85">
        <v>2.1</v>
      </c>
      <c r="BS85">
        <v>1.55</v>
      </c>
      <c r="BT85">
        <v>2.8609529999999999</v>
      </c>
      <c r="BU85">
        <v>1.292867</v>
      </c>
      <c r="BV85">
        <v>2.2768030000000001</v>
      </c>
      <c r="BW85">
        <v>1.872044</v>
      </c>
      <c r="BX85">
        <v>1.8881559999999999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1.801965</v>
      </c>
      <c r="CL85">
        <v>1.867362</v>
      </c>
      <c r="CM85">
        <v>3.3835139999999999</v>
      </c>
      <c r="CN85">
        <v>3.4131670000000001</v>
      </c>
      <c r="CO85">
        <v>2.0685859999999998</v>
      </c>
      <c r="CP85">
        <v>4.102703</v>
      </c>
      <c r="CQ85">
        <v>3.4131680000000002</v>
      </c>
      <c r="CR85">
        <v>0.79928100000000002</v>
      </c>
      <c r="CS85">
        <v>2.6914389999999999</v>
      </c>
      <c r="CT85">
        <v>2.5142190000000002</v>
      </c>
      <c r="CU85">
        <v>4.1005209999999996</v>
      </c>
      <c r="CV85">
        <v>2.7780239999999998</v>
      </c>
      <c r="CW85">
        <v>2.3510360000000001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75.85656800000001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332.09258899999998</v>
      </c>
      <c r="L86">
        <v>424.87772899999999</v>
      </c>
      <c r="M86">
        <v>90.877302999999998</v>
      </c>
      <c r="N86">
        <v>116.28481499999999</v>
      </c>
      <c r="O86">
        <v>121.90201999999999</v>
      </c>
      <c r="P86">
        <v>138.76978399999999</v>
      </c>
      <c r="Q86">
        <v>21.380064999999998</v>
      </c>
      <c r="R86">
        <v>41.858967999999997</v>
      </c>
      <c r="S86">
        <v>25.975960000000001</v>
      </c>
      <c r="T86">
        <v>1.3754980000000001</v>
      </c>
      <c r="U86">
        <v>266.64862499999998</v>
      </c>
      <c r="V86">
        <v>19.973355000000002</v>
      </c>
      <c r="W86">
        <v>33.926279999999998</v>
      </c>
      <c r="X86">
        <v>142.131305</v>
      </c>
      <c r="Y86">
        <v>0</v>
      </c>
      <c r="Z86">
        <v>18.943759</v>
      </c>
      <c r="AA86">
        <v>40.609675000000003</v>
      </c>
      <c r="AB86">
        <v>42.042476999999998</v>
      </c>
      <c r="AC86">
        <v>30.552327999999999</v>
      </c>
      <c r="AD86">
        <v>28.659700999999998</v>
      </c>
      <c r="AE86">
        <v>51.937806000000002</v>
      </c>
      <c r="AF86">
        <v>16.789688000000002</v>
      </c>
      <c r="AG86">
        <v>42.766568999999997</v>
      </c>
      <c r="AH86">
        <v>97.457155999999998</v>
      </c>
      <c r="AI86">
        <v>51.523724999999999</v>
      </c>
      <c r="AJ86">
        <v>0</v>
      </c>
      <c r="AK86">
        <v>57.136865</v>
      </c>
      <c r="AL86">
        <v>51.501002</v>
      </c>
      <c r="AM86">
        <v>16.552026000000001</v>
      </c>
      <c r="AN86">
        <v>1.036106</v>
      </c>
      <c r="AO86">
        <v>0</v>
      </c>
      <c r="AP86">
        <v>0</v>
      </c>
      <c r="AQ86">
        <v>29.612860999999999</v>
      </c>
      <c r="AR86">
        <v>46.802976000000001</v>
      </c>
      <c r="AS86">
        <v>33.382779999999997</v>
      </c>
      <c r="AT86">
        <v>10.839401000000001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75.866568000000015</v>
      </c>
      <c r="BA86">
        <f t="shared" si="4"/>
        <v>2522.0877649999998</v>
      </c>
      <c r="BD86">
        <v>7.57</v>
      </c>
      <c r="BE86">
        <v>1.87</v>
      </c>
      <c r="BF86">
        <v>2.92</v>
      </c>
      <c r="BG86">
        <v>1.78</v>
      </c>
      <c r="BH86">
        <v>5.99</v>
      </c>
      <c r="BI86">
        <v>0.71</v>
      </c>
      <c r="BJ86">
        <v>0</v>
      </c>
      <c r="BK86">
        <v>1.37</v>
      </c>
      <c r="BL86">
        <v>0.84</v>
      </c>
      <c r="BM86">
        <v>0.19</v>
      </c>
      <c r="BN86">
        <v>2.29</v>
      </c>
      <c r="BO86">
        <v>1.82</v>
      </c>
      <c r="BP86">
        <v>0.23</v>
      </c>
      <c r="BQ86">
        <v>1.92</v>
      </c>
      <c r="BR86">
        <v>2.1</v>
      </c>
      <c r="BS86">
        <v>1.55</v>
      </c>
      <c r="BT86">
        <v>2.8609529999999999</v>
      </c>
      <c r="BU86">
        <v>1.292867</v>
      </c>
      <c r="BV86">
        <v>2.2768030000000001</v>
      </c>
      <c r="BW86">
        <v>1.872044</v>
      </c>
      <c r="BX86">
        <v>1.8881559999999999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1.801965</v>
      </c>
      <c r="CL86">
        <v>1.867362</v>
      </c>
      <c r="CM86">
        <v>3.3835139999999999</v>
      </c>
      <c r="CN86">
        <v>3.4131670000000001</v>
      </c>
      <c r="CO86">
        <v>2.0685859999999998</v>
      </c>
      <c r="CP86">
        <v>4.102703</v>
      </c>
      <c r="CQ86">
        <v>3.4131680000000002</v>
      </c>
      <c r="CR86">
        <v>0.79928100000000002</v>
      </c>
      <c r="CS86">
        <v>2.6914389999999999</v>
      </c>
      <c r="CT86">
        <v>2.4583469999999998</v>
      </c>
      <c r="CU86">
        <v>4.1005209999999996</v>
      </c>
      <c r="CV86">
        <v>1.879251</v>
      </c>
      <c r="CW86">
        <v>2.3510360000000001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75.866568000000015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332.09258899999998</v>
      </c>
      <c r="L87">
        <v>424.87772899999999</v>
      </c>
      <c r="M87">
        <v>90.877302999999998</v>
      </c>
      <c r="N87">
        <v>116.28481499999999</v>
      </c>
      <c r="O87">
        <v>121.90201999999999</v>
      </c>
      <c r="P87">
        <v>138.76978399999999</v>
      </c>
      <c r="Q87">
        <v>21.380064999999998</v>
      </c>
      <c r="R87">
        <v>41.858967999999997</v>
      </c>
      <c r="S87">
        <v>25.975960000000001</v>
      </c>
      <c r="T87">
        <v>1.3754980000000001</v>
      </c>
      <c r="U87">
        <v>266.64862499999998</v>
      </c>
      <c r="V87">
        <v>19.973355000000002</v>
      </c>
      <c r="W87">
        <v>33.926279999999998</v>
      </c>
      <c r="X87">
        <v>142.131305</v>
      </c>
      <c r="Y87">
        <v>0</v>
      </c>
      <c r="Z87">
        <v>18.943759</v>
      </c>
      <c r="AA87">
        <v>40.609675000000003</v>
      </c>
      <c r="AB87">
        <v>42.042476999999998</v>
      </c>
      <c r="AC87">
        <v>30.552327999999999</v>
      </c>
      <c r="AD87">
        <v>19.106466999999999</v>
      </c>
      <c r="AE87">
        <v>51.937806000000002</v>
      </c>
      <c r="AF87">
        <v>16.789688000000002</v>
      </c>
      <c r="AG87">
        <v>42.766568999999997</v>
      </c>
      <c r="AH87">
        <v>97.457155999999998</v>
      </c>
      <c r="AI87">
        <v>9.3679500000000004</v>
      </c>
      <c r="AJ87">
        <v>0</v>
      </c>
      <c r="AK87">
        <v>57.136865</v>
      </c>
      <c r="AL87">
        <v>51.501002</v>
      </c>
      <c r="AM87">
        <v>16.552026000000001</v>
      </c>
      <c r="AN87">
        <v>1.036106</v>
      </c>
      <c r="AO87">
        <v>0</v>
      </c>
      <c r="AP87">
        <v>6.4180659999999996</v>
      </c>
      <c r="AQ87">
        <v>29.612860999999999</v>
      </c>
      <c r="AR87">
        <v>46.802976000000001</v>
      </c>
      <c r="AS87">
        <v>33.382779999999997</v>
      </c>
      <c r="AT87">
        <v>10.839401000000001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75.976568000000015</v>
      </c>
      <c r="BA87">
        <f t="shared" si="4"/>
        <v>2476.9068219999999</v>
      </c>
      <c r="BD87">
        <v>7.57</v>
      </c>
      <c r="BE87">
        <v>1.87</v>
      </c>
      <c r="BF87">
        <v>2.92</v>
      </c>
      <c r="BG87">
        <v>1.78</v>
      </c>
      <c r="BH87">
        <v>5.99</v>
      </c>
      <c r="BI87">
        <v>0.71</v>
      </c>
      <c r="BJ87">
        <v>0</v>
      </c>
      <c r="BK87">
        <v>1.51</v>
      </c>
      <c r="BL87">
        <v>0.84</v>
      </c>
      <c r="BM87">
        <v>0.16</v>
      </c>
      <c r="BN87">
        <v>2.29</v>
      </c>
      <c r="BO87">
        <v>1.82</v>
      </c>
      <c r="BP87">
        <v>0.23</v>
      </c>
      <c r="BQ87">
        <v>1.92</v>
      </c>
      <c r="BR87">
        <v>2.1</v>
      </c>
      <c r="BS87">
        <v>1.55</v>
      </c>
      <c r="BT87">
        <v>2.8609529999999999</v>
      </c>
      <c r="BU87">
        <v>1.292867</v>
      </c>
      <c r="BV87">
        <v>2.2768030000000001</v>
      </c>
      <c r="BW87">
        <v>1.872044</v>
      </c>
      <c r="BX87">
        <v>1.8881559999999999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1.801965</v>
      </c>
      <c r="CL87">
        <v>1.867362</v>
      </c>
      <c r="CM87">
        <v>3.3835139999999999</v>
      </c>
      <c r="CN87">
        <v>3.4131670000000001</v>
      </c>
      <c r="CO87">
        <v>2.0685859999999998</v>
      </c>
      <c r="CP87">
        <v>4.102703</v>
      </c>
      <c r="CQ87">
        <v>3.4131680000000002</v>
      </c>
      <c r="CR87">
        <v>0.79928100000000002</v>
      </c>
      <c r="CS87">
        <v>2.6914389999999999</v>
      </c>
      <c r="CT87">
        <v>2.4583469999999998</v>
      </c>
      <c r="CU87">
        <v>4.1005209999999996</v>
      </c>
      <c r="CV87">
        <v>1.879251</v>
      </c>
      <c r="CW87">
        <v>2.3510360000000001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75.976568000000015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332.09258899999998</v>
      </c>
      <c r="L88">
        <v>424.87772899999999</v>
      </c>
      <c r="M88">
        <v>90.877302999999998</v>
      </c>
      <c r="N88">
        <v>116.28481499999999</v>
      </c>
      <c r="O88">
        <v>121.90201999999999</v>
      </c>
      <c r="P88">
        <v>138.76978399999999</v>
      </c>
      <c r="Q88">
        <v>21.380064999999998</v>
      </c>
      <c r="R88">
        <v>41.858967999999997</v>
      </c>
      <c r="S88">
        <v>25.975960000000001</v>
      </c>
      <c r="T88">
        <v>1.3754980000000001</v>
      </c>
      <c r="U88">
        <v>266.64862499999998</v>
      </c>
      <c r="V88">
        <v>19.973355000000002</v>
      </c>
      <c r="W88">
        <v>33.926279999999998</v>
      </c>
      <c r="X88">
        <v>142.131305</v>
      </c>
      <c r="Y88">
        <v>0</v>
      </c>
      <c r="Z88">
        <v>18.943759</v>
      </c>
      <c r="AA88">
        <v>40.609675000000003</v>
      </c>
      <c r="AB88">
        <v>42.042476999999998</v>
      </c>
      <c r="AC88">
        <v>30.552327999999999</v>
      </c>
      <c r="AD88">
        <v>19.106466999999999</v>
      </c>
      <c r="AE88">
        <v>51.937806000000002</v>
      </c>
      <c r="AF88">
        <v>16.789688000000002</v>
      </c>
      <c r="AG88">
        <v>42.766568999999997</v>
      </c>
      <c r="AH88">
        <v>97.457155999999998</v>
      </c>
      <c r="AI88">
        <v>3.3456959999999998</v>
      </c>
      <c r="AJ88">
        <v>0</v>
      </c>
      <c r="AK88">
        <v>57.136865</v>
      </c>
      <c r="AL88">
        <v>51.501002</v>
      </c>
      <c r="AM88">
        <v>16.552026000000001</v>
      </c>
      <c r="AN88">
        <v>1.036106</v>
      </c>
      <c r="AO88">
        <v>0</v>
      </c>
      <c r="AP88">
        <v>6.4180659999999996</v>
      </c>
      <c r="AQ88">
        <v>29.612860999999999</v>
      </c>
      <c r="AR88">
        <v>46.802976000000001</v>
      </c>
      <c r="AS88">
        <v>33.382779999999997</v>
      </c>
      <c r="AT88">
        <v>10.839401000000001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76.076568000000009</v>
      </c>
      <c r="BA88">
        <f t="shared" si="4"/>
        <v>2470.9845679999999</v>
      </c>
      <c r="BD88">
        <v>7.57</v>
      </c>
      <c r="BE88">
        <v>1.87</v>
      </c>
      <c r="BF88">
        <v>2.92</v>
      </c>
      <c r="BG88">
        <v>1.78</v>
      </c>
      <c r="BH88">
        <v>5.99</v>
      </c>
      <c r="BI88">
        <v>0.71</v>
      </c>
      <c r="BJ88">
        <v>0</v>
      </c>
      <c r="BK88">
        <v>1.61</v>
      </c>
      <c r="BL88">
        <v>0.84</v>
      </c>
      <c r="BM88">
        <v>0.16</v>
      </c>
      <c r="BN88">
        <v>2.29</v>
      </c>
      <c r="BO88">
        <v>1.82</v>
      </c>
      <c r="BP88">
        <v>0.23</v>
      </c>
      <c r="BQ88">
        <v>1.92</v>
      </c>
      <c r="BR88">
        <v>2.1</v>
      </c>
      <c r="BS88">
        <v>1.55</v>
      </c>
      <c r="BT88">
        <v>2.8609529999999999</v>
      </c>
      <c r="BU88">
        <v>1.292867</v>
      </c>
      <c r="BV88">
        <v>2.2768030000000001</v>
      </c>
      <c r="BW88">
        <v>1.872044</v>
      </c>
      <c r="BX88">
        <v>1.8881559999999999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1.801965</v>
      </c>
      <c r="CL88">
        <v>1.867362</v>
      </c>
      <c r="CM88">
        <v>3.3835139999999999</v>
      </c>
      <c r="CN88">
        <v>3.4131670000000001</v>
      </c>
      <c r="CO88">
        <v>2.0685859999999998</v>
      </c>
      <c r="CP88">
        <v>4.102703</v>
      </c>
      <c r="CQ88">
        <v>3.4131680000000002</v>
      </c>
      <c r="CR88">
        <v>0.79928100000000002</v>
      </c>
      <c r="CS88">
        <v>2.6914389999999999</v>
      </c>
      <c r="CT88">
        <v>2.4583469999999998</v>
      </c>
      <c r="CU88">
        <v>4.1005209999999996</v>
      </c>
      <c r="CV88">
        <v>1.879251</v>
      </c>
      <c r="CW88">
        <v>2.3510360000000001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76.076568000000009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332.09258899999998</v>
      </c>
      <c r="L89">
        <v>424.87772899999999</v>
      </c>
      <c r="M89">
        <v>90.877302999999998</v>
      </c>
      <c r="N89">
        <v>116.28481499999999</v>
      </c>
      <c r="O89">
        <v>121.90201999999999</v>
      </c>
      <c r="P89">
        <v>138.209475</v>
      </c>
      <c r="Q89">
        <v>21.380064999999998</v>
      </c>
      <c r="R89">
        <v>41.858967999999997</v>
      </c>
      <c r="S89">
        <v>25.975960000000001</v>
      </c>
      <c r="T89">
        <v>1.3754980000000001</v>
      </c>
      <c r="U89">
        <v>266.64862499999998</v>
      </c>
      <c r="V89">
        <v>19.973355000000002</v>
      </c>
      <c r="W89">
        <v>33.926279999999998</v>
      </c>
      <c r="X89">
        <v>142.131305</v>
      </c>
      <c r="Y89">
        <v>0</v>
      </c>
      <c r="Z89">
        <v>18.943759</v>
      </c>
      <c r="AA89">
        <v>40.609675000000003</v>
      </c>
      <c r="AB89">
        <v>42.042476999999998</v>
      </c>
      <c r="AC89">
        <v>30.552327999999999</v>
      </c>
      <c r="AD89">
        <v>19.106466999999999</v>
      </c>
      <c r="AE89">
        <v>51.937806000000002</v>
      </c>
      <c r="AF89">
        <v>16.789688000000002</v>
      </c>
      <c r="AG89">
        <v>42.766568999999997</v>
      </c>
      <c r="AH89">
        <v>97.457155999999998</v>
      </c>
      <c r="AI89">
        <v>0</v>
      </c>
      <c r="AJ89">
        <v>0</v>
      </c>
      <c r="AK89">
        <v>57.136865</v>
      </c>
      <c r="AL89">
        <v>51.501002</v>
      </c>
      <c r="AM89">
        <v>16.552026000000001</v>
      </c>
      <c r="AN89">
        <v>1.036106</v>
      </c>
      <c r="AO89">
        <v>0</v>
      </c>
      <c r="AP89">
        <v>6.4180659999999996</v>
      </c>
      <c r="AQ89">
        <v>29.612860999999999</v>
      </c>
      <c r="AR89">
        <v>46.802976000000001</v>
      </c>
      <c r="AS89">
        <v>33.382779999999997</v>
      </c>
      <c r="AT89">
        <v>10.839401000000001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76.076568000000009</v>
      </c>
      <c r="BA89">
        <f t="shared" si="4"/>
        <v>2467.078563</v>
      </c>
      <c r="BD89">
        <v>7.57</v>
      </c>
      <c r="BE89">
        <v>1.87</v>
      </c>
      <c r="BF89">
        <v>2.92</v>
      </c>
      <c r="BG89">
        <v>1.78</v>
      </c>
      <c r="BH89">
        <v>5.99</v>
      </c>
      <c r="BI89">
        <v>0.71</v>
      </c>
      <c r="BJ89">
        <v>0</v>
      </c>
      <c r="BK89">
        <v>1.61</v>
      </c>
      <c r="BL89">
        <v>0.84</v>
      </c>
      <c r="BM89">
        <v>0.16</v>
      </c>
      <c r="BN89">
        <v>2.29</v>
      </c>
      <c r="BO89">
        <v>1.82</v>
      </c>
      <c r="BP89">
        <v>0.23</v>
      </c>
      <c r="BQ89">
        <v>1.92</v>
      </c>
      <c r="BR89">
        <v>2.1</v>
      </c>
      <c r="BS89">
        <v>1.55</v>
      </c>
      <c r="BT89">
        <v>2.8609529999999999</v>
      </c>
      <c r="BU89">
        <v>1.292867</v>
      </c>
      <c r="BV89">
        <v>2.2768030000000001</v>
      </c>
      <c r="BW89">
        <v>1.872044</v>
      </c>
      <c r="BX89">
        <v>1.8881559999999999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1.801965</v>
      </c>
      <c r="CL89">
        <v>1.867362</v>
      </c>
      <c r="CM89">
        <v>3.3835139999999999</v>
      </c>
      <c r="CN89">
        <v>3.4131670000000001</v>
      </c>
      <c r="CO89">
        <v>2.0685859999999998</v>
      </c>
      <c r="CP89">
        <v>4.102703</v>
      </c>
      <c r="CQ89">
        <v>3.4131680000000002</v>
      </c>
      <c r="CR89">
        <v>0.79928100000000002</v>
      </c>
      <c r="CS89">
        <v>2.6914389999999999</v>
      </c>
      <c r="CT89">
        <v>2.4583469999999998</v>
      </c>
      <c r="CU89">
        <v>4.1005209999999996</v>
      </c>
      <c r="CV89">
        <v>1.879251</v>
      </c>
      <c r="CW89">
        <v>2.3510360000000001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76.076568000000009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332.09258899999998</v>
      </c>
      <c r="L90">
        <v>424.87772899999999</v>
      </c>
      <c r="M90">
        <v>90.877302999999998</v>
      </c>
      <c r="N90">
        <v>116.28481499999999</v>
      </c>
      <c r="O90">
        <v>121.90201999999999</v>
      </c>
      <c r="P90">
        <v>138.209475</v>
      </c>
      <c r="Q90">
        <v>21.380064999999998</v>
      </c>
      <c r="R90">
        <v>41.858967999999997</v>
      </c>
      <c r="S90">
        <v>25.975960000000001</v>
      </c>
      <c r="T90">
        <v>1.3754980000000001</v>
      </c>
      <c r="U90">
        <v>266.64862499999998</v>
      </c>
      <c r="V90">
        <v>19.973355000000002</v>
      </c>
      <c r="W90">
        <v>33.926279999999998</v>
      </c>
      <c r="X90">
        <v>142.131305</v>
      </c>
      <c r="Y90">
        <v>0</v>
      </c>
      <c r="Z90">
        <v>18.943759</v>
      </c>
      <c r="AA90">
        <v>40.609675000000003</v>
      </c>
      <c r="AB90">
        <v>42.042476999999998</v>
      </c>
      <c r="AC90">
        <v>30.552327999999999</v>
      </c>
      <c r="AD90">
        <v>19.106466999999999</v>
      </c>
      <c r="AE90">
        <v>51.937806000000002</v>
      </c>
      <c r="AF90">
        <v>16.789688000000002</v>
      </c>
      <c r="AG90">
        <v>42.766568999999997</v>
      </c>
      <c r="AH90">
        <v>121.821445</v>
      </c>
      <c r="AI90">
        <v>0</v>
      </c>
      <c r="AJ90">
        <v>0</v>
      </c>
      <c r="AK90">
        <v>57.136865</v>
      </c>
      <c r="AL90">
        <v>51.501002</v>
      </c>
      <c r="AM90">
        <v>16.552026000000001</v>
      </c>
      <c r="AN90">
        <v>1.036106</v>
      </c>
      <c r="AO90">
        <v>0</v>
      </c>
      <c r="AP90">
        <v>6.4180659999999996</v>
      </c>
      <c r="AQ90">
        <v>29.612860999999999</v>
      </c>
      <c r="AR90">
        <v>46.802976000000001</v>
      </c>
      <c r="AS90">
        <v>33.382779999999997</v>
      </c>
      <c r="AT90">
        <v>10.839401000000001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76.076568000000009</v>
      </c>
      <c r="BA90">
        <f t="shared" si="4"/>
        <v>2491.4428520000001</v>
      </c>
      <c r="BD90">
        <v>7.57</v>
      </c>
      <c r="BE90">
        <v>1.87</v>
      </c>
      <c r="BF90">
        <v>2.92</v>
      </c>
      <c r="BG90">
        <v>1.78</v>
      </c>
      <c r="BH90">
        <v>5.99</v>
      </c>
      <c r="BI90">
        <v>0.71</v>
      </c>
      <c r="BJ90">
        <v>0</v>
      </c>
      <c r="BK90">
        <v>1.61</v>
      </c>
      <c r="BL90">
        <v>0.84</v>
      </c>
      <c r="BM90">
        <v>0.16</v>
      </c>
      <c r="BN90">
        <v>2.29</v>
      </c>
      <c r="BO90">
        <v>1.82</v>
      </c>
      <c r="BP90">
        <v>0.23</v>
      </c>
      <c r="BQ90">
        <v>1.92</v>
      </c>
      <c r="BR90">
        <v>2.1</v>
      </c>
      <c r="BS90">
        <v>1.55</v>
      </c>
      <c r="BT90">
        <v>2.8609529999999999</v>
      </c>
      <c r="BU90">
        <v>1.292867</v>
      </c>
      <c r="BV90">
        <v>2.2768030000000001</v>
      </c>
      <c r="BW90">
        <v>1.872044</v>
      </c>
      <c r="BX90">
        <v>1.8881559999999999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1.801965</v>
      </c>
      <c r="CL90">
        <v>1.867362</v>
      </c>
      <c r="CM90">
        <v>3.3835139999999999</v>
      </c>
      <c r="CN90">
        <v>3.4131670000000001</v>
      </c>
      <c r="CO90">
        <v>2.0685859999999998</v>
      </c>
      <c r="CP90">
        <v>4.102703</v>
      </c>
      <c r="CQ90">
        <v>3.4131680000000002</v>
      </c>
      <c r="CR90">
        <v>0.79928100000000002</v>
      </c>
      <c r="CS90">
        <v>2.6914389999999999</v>
      </c>
      <c r="CT90">
        <v>2.4583469999999998</v>
      </c>
      <c r="CU90">
        <v>4.1005209999999996</v>
      </c>
      <c r="CV90">
        <v>2.3490639999999998</v>
      </c>
      <c r="CW90">
        <v>2.3510360000000001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76.076568000000009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332.09258899999998</v>
      </c>
      <c r="L91">
        <v>424.87772899999999</v>
      </c>
      <c r="M91">
        <v>90.877302999999998</v>
      </c>
      <c r="N91">
        <v>116.28481499999999</v>
      </c>
      <c r="O91">
        <v>121.90201999999999</v>
      </c>
      <c r="P91">
        <v>138.209475</v>
      </c>
      <c r="Q91">
        <v>21.380064999999998</v>
      </c>
      <c r="R91">
        <v>41.858967999999997</v>
      </c>
      <c r="S91">
        <v>25.975960000000001</v>
      </c>
      <c r="T91">
        <v>1.3754980000000001</v>
      </c>
      <c r="U91">
        <v>266.64862499999998</v>
      </c>
      <c r="V91">
        <v>19.973355000000002</v>
      </c>
      <c r="W91">
        <v>33.926279999999998</v>
      </c>
      <c r="X91">
        <v>142.131305</v>
      </c>
      <c r="Y91">
        <v>0</v>
      </c>
      <c r="Z91">
        <v>18.943759</v>
      </c>
      <c r="AA91">
        <v>40.609675000000003</v>
      </c>
      <c r="AB91">
        <v>42.042476999999998</v>
      </c>
      <c r="AC91">
        <v>30.552327999999999</v>
      </c>
      <c r="AD91">
        <v>28.659700999999998</v>
      </c>
      <c r="AE91">
        <v>51.937806000000002</v>
      </c>
      <c r="AF91">
        <v>24.877402</v>
      </c>
      <c r="AG91">
        <v>42.766568999999997</v>
      </c>
      <c r="AH91">
        <v>146.18573499999999</v>
      </c>
      <c r="AI91">
        <v>0</v>
      </c>
      <c r="AJ91">
        <v>0</v>
      </c>
      <c r="AK91">
        <v>57.136865</v>
      </c>
      <c r="AL91">
        <v>51.501002</v>
      </c>
      <c r="AM91">
        <v>16.552026000000001</v>
      </c>
      <c r="AN91">
        <v>1.036106</v>
      </c>
      <c r="AO91">
        <v>0</v>
      </c>
      <c r="AP91">
        <v>0.61712199999999995</v>
      </c>
      <c r="AQ91">
        <v>29.612860999999999</v>
      </c>
      <c r="AR91">
        <v>46.802976000000001</v>
      </c>
      <c r="AS91">
        <v>33.382779999999997</v>
      </c>
      <c r="AT91">
        <v>10.839401000000001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76.12656800000002</v>
      </c>
      <c r="BA91">
        <f t="shared" si="4"/>
        <v>2527.6971460000004</v>
      </c>
      <c r="BD91">
        <v>7.57</v>
      </c>
      <c r="BE91">
        <v>1.87</v>
      </c>
      <c r="BF91">
        <v>2.92</v>
      </c>
      <c r="BG91">
        <v>1.78</v>
      </c>
      <c r="BH91">
        <v>5.99</v>
      </c>
      <c r="BI91">
        <v>0.76</v>
      </c>
      <c r="BJ91">
        <v>0</v>
      </c>
      <c r="BK91">
        <v>1.61</v>
      </c>
      <c r="BL91">
        <v>0.84</v>
      </c>
      <c r="BM91">
        <v>0.16</v>
      </c>
      <c r="BN91">
        <v>2.29</v>
      </c>
      <c r="BO91">
        <v>1.82</v>
      </c>
      <c r="BP91">
        <v>0.23</v>
      </c>
      <c r="BQ91">
        <v>1.92</v>
      </c>
      <c r="BR91">
        <v>2.1</v>
      </c>
      <c r="BS91">
        <v>1.55</v>
      </c>
      <c r="BT91">
        <v>2.8609529999999999</v>
      </c>
      <c r="BU91">
        <v>1.292867</v>
      </c>
      <c r="BV91">
        <v>2.2768030000000001</v>
      </c>
      <c r="BW91">
        <v>1.872044</v>
      </c>
      <c r="BX91">
        <v>1.8881559999999999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1.801965</v>
      </c>
      <c r="CL91">
        <v>1.867362</v>
      </c>
      <c r="CM91">
        <v>3.3835139999999999</v>
      </c>
      <c r="CN91">
        <v>3.4131670000000001</v>
      </c>
      <c r="CO91">
        <v>2.0685859999999998</v>
      </c>
      <c r="CP91">
        <v>4.102703</v>
      </c>
      <c r="CQ91">
        <v>3.4131680000000002</v>
      </c>
      <c r="CR91">
        <v>0.79928100000000002</v>
      </c>
      <c r="CS91">
        <v>2.6914389999999999</v>
      </c>
      <c r="CT91">
        <v>2.5142190000000002</v>
      </c>
      <c r="CU91">
        <v>4.1005209999999996</v>
      </c>
      <c r="CV91">
        <v>2.7780239999999998</v>
      </c>
      <c r="CW91">
        <v>2.3510360000000001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76.12656800000002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332.09258899999998</v>
      </c>
      <c r="L92">
        <v>424.87772899999999</v>
      </c>
      <c r="M92">
        <v>90.877302999999998</v>
      </c>
      <c r="N92">
        <v>116.28481499999999</v>
      </c>
      <c r="O92">
        <v>121.90201999999999</v>
      </c>
      <c r="P92">
        <v>138.209475</v>
      </c>
      <c r="Q92">
        <v>21.380064999999998</v>
      </c>
      <c r="R92">
        <v>41.858967999999997</v>
      </c>
      <c r="S92">
        <v>25.975960000000001</v>
      </c>
      <c r="T92">
        <v>1.3754980000000001</v>
      </c>
      <c r="U92">
        <v>266.64862499999998</v>
      </c>
      <c r="V92">
        <v>19.973355000000002</v>
      </c>
      <c r="W92">
        <v>33.926279999999998</v>
      </c>
      <c r="X92">
        <v>142.131305</v>
      </c>
      <c r="Y92">
        <v>0</v>
      </c>
      <c r="Z92">
        <v>18.943759</v>
      </c>
      <c r="AA92">
        <v>40.609675000000003</v>
      </c>
      <c r="AB92">
        <v>42.042476999999998</v>
      </c>
      <c r="AC92">
        <v>30.552327999999999</v>
      </c>
      <c r="AD92">
        <v>28.659700999999998</v>
      </c>
      <c r="AE92">
        <v>51.937806000000002</v>
      </c>
      <c r="AF92">
        <v>24.877402</v>
      </c>
      <c r="AG92">
        <v>42.766568999999997</v>
      </c>
      <c r="AH92">
        <v>146.18573499999999</v>
      </c>
      <c r="AI92">
        <v>0</v>
      </c>
      <c r="AJ92">
        <v>0</v>
      </c>
      <c r="AK92">
        <v>57.136865</v>
      </c>
      <c r="AL92">
        <v>51.501002</v>
      </c>
      <c r="AM92">
        <v>16.552026000000001</v>
      </c>
      <c r="AN92">
        <v>1.036106</v>
      </c>
      <c r="AO92">
        <v>0</v>
      </c>
      <c r="AP92">
        <v>0.61712199999999995</v>
      </c>
      <c r="AQ92">
        <v>29.612860999999999</v>
      </c>
      <c r="AR92">
        <v>46.802976000000001</v>
      </c>
      <c r="AS92">
        <v>33.382779999999997</v>
      </c>
      <c r="AT92">
        <v>10.839401000000001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76.146568000000016</v>
      </c>
      <c r="BA92">
        <f t="shared" si="4"/>
        <v>2527.7171460000004</v>
      </c>
      <c r="BD92">
        <v>7.57</v>
      </c>
      <c r="BE92">
        <v>1.87</v>
      </c>
      <c r="BF92">
        <v>2.92</v>
      </c>
      <c r="BG92">
        <v>1.78</v>
      </c>
      <c r="BH92">
        <v>5.99</v>
      </c>
      <c r="BI92">
        <v>0.78</v>
      </c>
      <c r="BJ92">
        <v>0</v>
      </c>
      <c r="BK92">
        <v>1.61</v>
      </c>
      <c r="BL92">
        <v>0.84</v>
      </c>
      <c r="BM92">
        <v>0.16</v>
      </c>
      <c r="BN92">
        <v>2.29</v>
      </c>
      <c r="BO92">
        <v>1.82</v>
      </c>
      <c r="BP92">
        <v>0.23</v>
      </c>
      <c r="BQ92">
        <v>1.92</v>
      </c>
      <c r="BR92">
        <v>2.1</v>
      </c>
      <c r="BS92">
        <v>1.55</v>
      </c>
      <c r="BT92">
        <v>2.8609529999999999</v>
      </c>
      <c r="BU92">
        <v>1.292867</v>
      </c>
      <c r="BV92">
        <v>2.2768030000000001</v>
      </c>
      <c r="BW92">
        <v>1.872044</v>
      </c>
      <c r="BX92">
        <v>1.8881559999999999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1.801965</v>
      </c>
      <c r="CL92">
        <v>1.867362</v>
      </c>
      <c r="CM92">
        <v>3.3835139999999999</v>
      </c>
      <c r="CN92">
        <v>3.4131670000000001</v>
      </c>
      <c r="CO92">
        <v>2.0685859999999998</v>
      </c>
      <c r="CP92">
        <v>4.102703</v>
      </c>
      <c r="CQ92">
        <v>3.4131680000000002</v>
      </c>
      <c r="CR92">
        <v>0.79928100000000002</v>
      </c>
      <c r="CS92">
        <v>2.6914389999999999</v>
      </c>
      <c r="CT92">
        <v>2.5142190000000002</v>
      </c>
      <c r="CU92">
        <v>4.1005209999999996</v>
      </c>
      <c r="CV92">
        <v>2.7780239999999998</v>
      </c>
      <c r="CW92">
        <v>2.3510360000000001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76.146568000000016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332.09258899999998</v>
      </c>
      <c r="L93">
        <v>424.87772899999999</v>
      </c>
      <c r="M93">
        <v>90.877302999999998</v>
      </c>
      <c r="N93">
        <v>116.28481499999999</v>
      </c>
      <c r="O93">
        <v>121.90201999999999</v>
      </c>
      <c r="P93">
        <v>138.76225299999999</v>
      </c>
      <c r="Q93">
        <v>21.380064999999998</v>
      </c>
      <c r="R93">
        <v>41.858967999999997</v>
      </c>
      <c r="S93">
        <v>25.975960000000001</v>
      </c>
      <c r="T93">
        <v>1.3754980000000001</v>
      </c>
      <c r="U93">
        <v>266.64862499999998</v>
      </c>
      <c r="V93">
        <v>18.74971</v>
      </c>
      <c r="W93">
        <v>33.926279999999998</v>
      </c>
      <c r="X93">
        <v>142.131305</v>
      </c>
      <c r="Y93">
        <v>0</v>
      </c>
      <c r="Z93">
        <v>18.943759</v>
      </c>
      <c r="AA93">
        <v>40.609675000000003</v>
      </c>
      <c r="AB93">
        <v>42.042476999999998</v>
      </c>
      <c r="AC93">
        <v>30.552327999999999</v>
      </c>
      <c r="AD93">
        <v>28.659700999999998</v>
      </c>
      <c r="AE93">
        <v>51.937806000000002</v>
      </c>
      <c r="AF93">
        <v>24.877402</v>
      </c>
      <c r="AG93">
        <v>42.766568999999997</v>
      </c>
      <c r="AH93">
        <v>146.18573499999999</v>
      </c>
      <c r="AI93">
        <v>0</v>
      </c>
      <c r="AJ93">
        <v>0</v>
      </c>
      <c r="AK93">
        <v>57.136865</v>
      </c>
      <c r="AL93">
        <v>51.501002</v>
      </c>
      <c r="AM93">
        <v>16.552026000000001</v>
      </c>
      <c r="AN93">
        <v>1.036106</v>
      </c>
      <c r="AO93">
        <v>0</v>
      </c>
      <c r="AP93">
        <v>0.61712199999999995</v>
      </c>
      <c r="AQ93">
        <v>29.612860999999999</v>
      </c>
      <c r="AR93">
        <v>46.802976000000001</v>
      </c>
      <c r="AS93">
        <v>33.382779999999997</v>
      </c>
      <c r="AT93">
        <v>10.839401000000001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76.146568000000016</v>
      </c>
      <c r="BA93">
        <f t="shared" si="4"/>
        <v>2527.0462790000001</v>
      </c>
      <c r="BD93">
        <v>7.57</v>
      </c>
      <c r="BE93">
        <v>1.87</v>
      </c>
      <c r="BF93">
        <v>2.92</v>
      </c>
      <c r="BG93">
        <v>1.78</v>
      </c>
      <c r="BH93">
        <v>5.99</v>
      </c>
      <c r="BI93">
        <v>0.78</v>
      </c>
      <c r="BJ93">
        <v>0</v>
      </c>
      <c r="BK93">
        <v>1.61</v>
      </c>
      <c r="BL93">
        <v>0.84</v>
      </c>
      <c r="BM93">
        <v>0.16</v>
      </c>
      <c r="BN93">
        <v>2.29</v>
      </c>
      <c r="BO93">
        <v>1.82</v>
      </c>
      <c r="BP93">
        <v>0.23</v>
      </c>
      <c r="BQ93">
        <v>1.92</v>
      </c>
      <c r="BR93">
        <v>2.1</v>
      </c>
      <c r="BS93">
        <v>1.55</v>
      </c>
      <c r="BT93">
        <v>2.8609529999999999</v>
      </c>
      <c r="BU93">
        <v>1.292867</v>
      </c>
      <c r="BV93">
        <v>2.2768030000000001</v>
      </c>
      <c r="BW93">
        <v>1.872044</v>
      </c>
      <c r="BX93">
        <v>1.8881559999999999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1.801965</v>
      </c>
      <c r="CL93">
        <v>1.867362</v>
      </c>
      <c r="CM93">
        <v>3.3835139999999999</v>
      </c>
      <c r="CN93">
        <v>3.4131670000000001</v>
      </c>
      <c r="CO93">
        <v>2.0685859999999998</v>
      </c>
      <c r="CP93">
        <v>4.102703</v>
      </c>
      <c r="CQ93">
        <v>3.4131680000000002</v>
      </c>
      <c r="CR93">
        <v>0.79928100000000002</v>
      </c>
      <c r="CS93">
        <v>2.6914389999999999</v>
      </c>
      <c r="CT93">
        <v>2.5142190000000002</v>
      </c>
      <c r="CU93">
        <v>4.1005209999999996</v>
      </c>
      <c r="CV93">
        <v>2.7780239999999998</v>
      </c>
      <c r="CW93">
        <v>2.3510360000000001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76.146568000000016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332.09258899999998</v>
      </c>
      <c r="L94">
        <v>424.87772899999999</v>
      </c>
      <c r="M94">
        <v>90.877302999999998</v>
      </c>
      <c r="N94">
        <v>116.28481499999999</v>
      </c>
      <c r="O94">
        <v>121.90201999999999</v>
      </c>
      <c r="P94">
        <v>138.76978399999999</v>
      </c>
      <c r="Q94">
        <v>21.380064999999998</v>
      </c>
      <c r="R94">
        <v>41.858967999999997</v>
      </c>
      <c r="S94">
        <v>25.975960000000001</v>
      </c>
      <c r="T94">
        <v>1.3754980000000001</v>
      </c>
      <c r="U94">
        <v>266.64862499999998</v>
      </c>
      <c r="V94">
        <v>18.74971</v>
      </c>
      <c r="W94">
        <v>33.926279999999998</v>
      </c>
      <c r="X94">
        <v>142.131305</v>
      </c>
      <c r="Y94">
        <v>0</v>
      </c>
      <c r="Z94">
        <v>18.943759</v>
      </c>
      <c r="AA94">
        <v>40.609675000000003</v>
      </c>
      <c r="AB94">
        <v>42.042476999999998</v>
      </c>
      <c r="AC94">
        <v>30.552327999999999</v>
      </c>
      <c r="AD94">
        <v>19.106466999999999</v>
      </c>
      <c r="AE94">
        <v>51.937806000000002</v>
      </c>
      <c r="AF94">
        <v>24.877402</v>
      </c>
      <c r="AG94">
        <v>42.766568999999997</v>
      </c>
      <c r="AH94">
        <v>121.821445</v>
      </c>
      <c r="AI94">
        <v>0</v>
      </c>
      <c r="AJ94">
        <v>0</v>
      </c>
      <c r="AK94">
        <v>57.136865</v>
      </c>
      <c r="AL94">
        <v>51.501002</v>
      </c>
      <c r="AM94">
        <v>16.552026000000001</v>
      </c>
      <c r="AN94">
        <v>1.036106</v>
      </c>
      <c r="AO94">
        <v>0</v>
      </c>
      <c r="AP94">
        <v>0.61712199999999995</v>
      </c>
      <c r="AQ94">
        <v>29.612860999999999</v>
      </c>
      <c r="AR94">
        <v>46.802976000000001</v>
      </c>
      <c r="AS94">
        <v>33.382779999999997</v>
      </c>
      <c r="AT94">
        <v>10.839401000000001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76.086568000000014</v>
      </c>
      <c r="BA94">
        <f t="shared" si="4"/>
        <v>2493.076286</v>
      </c>
      <c r="BD94">
        <v>7.57</v>
      </c>
      <c r="BE94">
        <v>1.87</v>
      </c>
      <c r="BF94">
        <v>2.92</v>
      </c>
      <c r="BG94">
        <v>1.78</v>
      </c>
      <c r="BH94">
        <v>5.99</v>
      </c>
      <c r="BI94">
        <v>0.72</v>
      </c>
      <c r="BJ94">
        <v>0</v>
      </c>
      <c r="BK94">
        <v>1.61</v>
      </c>
      <c r="BL94">
        <v>0.84</v>
      </c>
      <c r="BM94">
        <v>0.16</v>
      </c>
      <c r="BN94">
        <v>2.29</v>
      </c>
      <c r="BO94">
        <v>1.82</v>
      </c>
      <c r="BP94">
        <v>0.23</v>
      </c>
      <c r="BQ94">
        <v>1.92</v>
      </c>
      <c r="BR94">
        <v>2.1</v>
      </c>
      <c r="BS94">
        <v>1.55</v>
      </c>
      <c r="BT94">
        <v>2.8609529999999999</v>
      </c>
      <c r="BU94">
        <v>1.292867</v>
      </c>
      <c r="BV94">
        <v>2.2768030000000001</v>
      </c>
      <c r="BW94">
        <v>1.872044</v>
      </c>
      <c r="BX94">
        <v>1.8881559999999999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1.801965</v>
      </c>
      <c r="CL94">
        <v>1.867362</v>
      </c>
      <c r="CM94">
        <v>3.3835139999999999</v>
      </c>
      <c r="CN94">
        <v>3.4131670000000001</v>
      </c>
      <c r="CO94">
        <v>2.0685859999999998</v>
      </c>
      <c r="CP94">
        <v>4.102703</v>
      </c>
      <c r="CQ94">
        <v>3.4131680000000002</v>
      </c>
      <c r="CR94">
        <v>0.79928100000000002</v>
      </c>
      <c r="CS94">
        <v>2.6914389999999999</v>
      </c>
      <c r="CT94">
        <v>2.5142190000000002</v>
      </c>
      <c r="CU94">
        <v>4.1005209999999996</v>
      </c>
      <c r="CV94">
        <v>2.3490639999999998</v>
      </c>
      <c r="CW94">
        <v>2.3510360000000001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76.086568000000014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332.09258899999998</v>
      </c>
      <c r="L95">
        <v>424.87772899999999</v>
      </c>
      <c r="M95">
        <v>90.877302999999998</v>
      </c>
      <c r="N95">
        <v>116.28481499999999</v>
      </c>
      <c r="O95">
        <v>121.90201999999999</v>
      </c>
      <c r="P95">
        <v>138.76978399999999</v>
      </c>
      <c r="Q95">
        <v>21.380064999999998</v>
      </c>
      <c r="R95">
        <v>41.858967999999997</v>
      </c>
      <c r="S95">
        <v>25.975960000000001</v>
      </c>
      <c r="T95">
        <v>1.3754980000000001</v>
      </c>
      <c r="U95">
        <v>266.64862499999998</v>
      </c>
      <c r="V95">
        <v>18.74971</v>
      </c>
      <c r="W95">
        <v>33.926279999999998</v>
      </c>
      <c r="X95">
        <v>142.131305</v>
      </c>
      <c r="Y95">
        <v>0</v>
      </c>
      <c r="Z95">
        <v>18.943759</v>
      </c>
      <c r="AA95">
        <v>40.609675000000003</v>
      </c>
      <c r="AB95">
        <v>42.042476999999998</v>
      </c>
      <c r="AC95">
        <v>30.552327999999999</v>
      </c>
      <c r="AD95">
        <v>19.106466999999999</v>
      </c>
      <c r="AE95">
        <v>51.937806000000002</v>
      </c>
      <c r="AF95">
        <v>16.789688000000002</v>
      </c>
      <c r="AG95">
        <v>42.766568999999997</v>
      </c>
      <c r="AH95">
        <v>83.844719999999995</v>
      </c>
      <c r="AI95">
        <v>0</v>
      </c>
      <c r="AJ95">
        <v>0</v>
      </c>
      <c r="AK95">
        <v>57.136865</v>
      </c>
      <c r="AL95">
        <v>38.625751999999999</v>
      </c>
      <c r="AM95">
        <v>16.552026000000001</v>
      </c>
      <c r="AN95">
        <v>1.036106</v>
      </c>
      <c r="AO95">
        <v>0</v>
      </c>
      <c r="AP95">
        <v>0.61712199999999995</v>
      </c>
      <c r="AQ95">
        <v>28.183274999999998</v>
      </c>
      <c r="AR95">
        <v>47.866680000000002</v>
      </c>
      <c r="AS95">
        <v>33.382779999999997</v>
      </c>
      <c r="AT95">
        <v>10.839401000000001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70.026568000000012</v>
      </c>
      <c r="BA95">
        <f t="shared" si="4"/>
        <v>2427.7107150000002</v>
      </c>
      <c r="BD95">
        <v>7.5</v>
      </c>
      <c r="BE95">
        <v>1.87</v>
      </c>
      <c r="BF95">
        <v>2.92</v>
      </c>
      <c r="BG95">
        <v>1.78</v>
      </c>
      <c r="BH95">
        <v>0</v>
      </c>
      <c r="BI95">
        <v>0.72</v>
      </c>
      <c r="BJ95">
        <v>0</v>
      </c>
      <c r="BK95">
        <v>1.61</v>
      </c>
      <c r="BL95">
        <v>0.84</v>
      </c>
      <c r="BM95">
        <v>0.16</v>
      </c>
      <c r="BN95">
        <v>2.29</v>
      </c>
      <c r="BO95">
        <v>1.82</v>
      </c>
      <c r="BP95">
        <v>0.23</v>
      </c>
      <c r="BQ95">
        <v>1.92</v>
      </c>
      <c r="BR95">
        <v>2.1</v>
      </c>
      <c r="BS95">
        <v>1.55</v>
      </c>
      <c r="BT95">
        <v>2.8609529999999999</v>
      </c>
      <c r="BU95">
        <v>1.292867</v>
      </c>
      <c r="BV95">
        <v>2.2768030000000001</v>
      </c>
      <c r="BW95">
        <v>1.872044</v>
      </c>
      <c r="BX95">
        <v>1.8881559999999999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1.801965</v>
      </c>
      <c r="CL95">
        <v>1.867362</v>
      </c>
      <c r="CM95">
        <v>3.3835139999999999</v>
      </c>
      <c r="CN95">
        <v>3.4131670000000001</v>
      </c>
      <c r="CO95">
        <v>2.0685859999999998</v>
      </c>
      <c r="CP95">
        <v>4.102703</v>
      </c>
      <c r="CQ95">
        <v>3.4131680000000002</v>
      </c>
      <c r="CR95">
        <v>0.79928100000000002</v>
      </c>
      <c r="CS95">
        <v>2.6914389999999999</v>
      </c>
      <c r="CT95">
        <v>2.4583469999999998</v>
      </c>
      <c r="CU95">
        <v>4.1005209999999996</v>
      </c>
      <c r="CV95">
        <v>1.613704</v>
      </c>
      <c r="CW95">
        <v>2.3510360000000001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70.026568000000012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332.09258899999998</v>
      </c>
      <c r="L96">
        <v>424.87772899999999</v>
      </c>
      <c r="M96">
        <v>90.877302999999998</v>
      </c>
      <c r="N96">
        <v>116.28481499999999</v>
      </c>
      <c r="O96">
        <v>121.90201999999999</v>
      </c>
      <c r="P96">
        <v>138.76978399999999</v>
      </c>
      <c r="Q96">
        <v>21.380064999999998</v>
      </c>
      <c r="R96">
        <v>41.858967999999997</v>
      </c>
      <c r="S96">
        <v>25.975960000000001</v>
      </c>
      <c r="T96">
        <v>1.3754980000000001</v>
      </c>
      <c r="U96">
        <v>266.64862499999998</v>
      </c>
      <c r="V96">
        <v>18.74971</v>
      </c>
      <c r="W96">
        <v>33.926279999999998</v>
      </c>
      <c r="X96">
        <v>142.131305</v>
      </c>
      <c r="Y96">
        <v>0</v>
      </c>
      <c r="Z96">
        <v>18.943759</v>
      </c>
      <c r="AA96">
        <v>40.609675000000003</v>
      </c>
      <c r="AB96">
        <v>42.042476999999998</v>
      </c>
      <c r="AC96">
        <v>30.552327999999999</v>
      </c>
      <c r="AD96">
        <v>19.106466999999999</v>
      </c>
      <c r="AE96">
        <v>51.937806000000002</v>
      </c>
      <c r="AF96">
        <v>16.789688000000002</v>
      </c>
      <c r="AG96">
        <v>42.766568999999997</v>
      </c>
      <c r="AH96">
        <v>64.116551000000001</v>
      </c>
      <c r="AI96">
        <v>0</v>
      </c>
      <c r="AJ96">
        <v>0</v>
      </c>
      <c r="AK96">
        <v>57.136865</v>
      </c>
      <c r="AL96">
        <v>38.625751999999999</v>
      </c>
      <c r="AM96">
        <v>16.552026000000001</v>
      </c>
      <c r="AN96">
        <v>1.036106</v>
      </c>
      <c r="AO96">
        <v>0</v>
      </c>
      <c r="AP96">
        <v>0.61712199999999995</v>
      </c>
      <c r="AQ96">
        <v>28.183274999999998</v>
      </c>
      <c r="AR96">
        <v>47.866680000000002</v>
      </c>
      <c r="AS96">
        <v>33.382779999999997</v>
      </c>
      <c r="AT96">
        <v>10.839401000000001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70.026568000000012</v>
      </c>
      <c r="BA96">
        <f t="shared" si="4"/>
        <v>2407.9825460000002</v>
      </c>
      <c r="BD96">
        <v>7.5</v>
      </c>
      <c r="BE96">
        <v>1.87</v>
      </c>
      <c r="BF96">
        <v>2.92</v>
      </c>
      <c r="BG96">
        <v>1.78</v>
      </c>
      <c r="BH96">
        <v>0</v>
      </c>
      <c r="BI96">
        <v>0.72</v>
      </c>
      <c r="BJ96">
        <v>0</v>
      </c>
      <c r="BK96">
        <v>1.61</v>
      </c>
      <c r="BL96">
        <v>0.84</v>
      </c>
      <c r="BM96">
        <v>0.16</v>
      </c>
      <c r="BN96">
        <v>2.29</v>
      </c>
      <c r="BO96">
        <v>1.82</v>
      </c>
      <c r="BP96">
        <v>0.23</v>
      </c>
      <c r="BQ96">
        <v>1.92</v>
      </c>
      <c r="BR96">
        <v>2.1</v>
      </c>
      <c r="BS96">
        <v>1.55</v>
      </c>
      <c r="BT96">
        <v>2.8609529999999999</v>
      </c>
      <c r="BU96">
        <v>1.292867</v>
      </c>
      <c r="BV96">
        <v>2.2768030000000001</v>
      </c>
      <c r="BW96">
        <v>1.872044</v>
      </c>
      <c r="BX96">
        <v>1.8881559999999999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1.801965</v>
      </c>
      <c r="CL96">
        <v>1.867362</v>
      </c>
      <c r="CM96">
        <v>3.3835139999999999</v>
      </c>
      <c r="CN96">
        <v>3.4131670000000001</v>
      </c>
      <c r="CO96">
        <v>2.0685859999999998</v>
      </c>
      <c r="CP96">
        <v>4.102703</v>
      </c>
      <c r="CQ96">
        <v>3.4131680000000002</v>
      </c>
      <c r="CR96">
        <v>0.79928100000000002</v>
      </c>
      <c r="CS96">
        <v>2.6914389999999999</v>
      </c>
      <c r="CT96">
        <v>2.4583469999999998</v>
      </c>
      <c r="CU96">
        <v>3.0753910000000002</v>
      </c>
      <c r="CV96">
        <v>1.239217</v>
      </c>
      <c r="CW96">
        <v>2.3510360000000001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70.026568000000012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332.09258899999998</v>
      </c>
      <c r="L97">
        <v>424.87772899999999</v>
      </c>
      <c r="M97">
        <v>90.877302999999998</v>
      </c>
      <c r="N97">
        <v>116.28481499999999</v>
      </c>
      <c r="O97">
        <v>121.90201999999999</v>
      </c>
      <c r="P97">
        <v>138.76978399999999</v>
      </c>
      <c r="Q97">
        <v>21.380064999999998</v>
      </c>
      <c r="R97">
        <v>41.858967999999997</v>
      </c>
      <c r="S97">
        <v>25.975960000000001</v>
      </c>
      <c r="T97">
        <v>1.3754980000000001</v>
      </c>
      <c r="U97">
        <v>266.64862499999998</v>
      </c>
      <c r="V97">
        <v>18.74971</v>
      </c>
      <c r="W97">
        <v>33.926279999999998</v>
      </c>
      <c r="X97">
        <v>142.131305</v>
      </c>
      <c r="Y97">
        <v>0</v>
      </c>
      <c r="Z97">
        <v>18.943759</v>
      </c>
      <c r="AA97">
        <v>40.609675000000003</v>
      </c>
      <c r="AB97">
        <v>42.042476999999998</v>
      </c>
      <c r="AC97">
        <v>30.552327999999999</v>
      </c>
      <c r="AD97">
        <v>19.106466999999999</v>
      </c>
      <c r="AE97">
        <v>51.937806000000002</v>
      </c>
      <c r="AF97">
        <v>16.789688000000002</v>
      </c>
      <c r="AG97">
        <v>42.766568999999997</v>
      </c>
      <c r="AH97">
        <v>39.456339</v>
      </c>
      <c r="AI97">
        <v>0</v>
      </c>
      <c r="AJ97">
        <v>0</v>
      </c>
      <c r="AK97">
        <v>57.136865</v>
      </c>
      <c r="AL97">
        <v>51.501002</v>
      </c>
      <c r="AM97">
        <v>16.552026000000001</v>
      </c>
      <c r="AN97">
        <v>1.036106</v>
      </c>
      <c r="AO97">
        <v>0</v>
      </c>
      <c r="AP97">
        <v>0.61712199999999995</v>
      </c>
      <c r="AQ97">
        <v>28.183274999999998</v>
      </c>
      <c r="AR97">
        <v>47.866680000000002</v>
      </c>
      <c r="AS97">
        <v>33.382779999999997</v>
      </c>
      <c r="AT97">
        <v>10.839401000000001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70.026568000000012</v>
      </c>
      <c r="BA97">
        <f t="shared" si="4"/>
        <v>2396.197584</v>
      </c>
      <c r="BD97">
        <v>7.5</v>
      </c>
      <c r="BE97">
        <v>1.87</v>
      </c>
      <c r="BF97">
        <v>2.92</v>
      </c>
      <c r="BG97">
        <v>1.78</v>
      </c>
      <c r="BH97">
        <v>0</v>
      </c>
      <c r="BI97">
        <v>0.72</v>
      </c>
      <c r="BJ97">
        <v>0</v>
      </c>
      <c r="BK97">
        <v>1.61</v>
      </c>
      <c r="BL97">
        <v>0.84</v>
      </c>
      <c r="BM97">
        <v>0.16</v>
      </c>
      <c r="BN97">
        <v>2.29</v>
      </c>
      <c r="BO97">
        <v>1.82</v>
      </c>
      <c r="BP97">
        <v>0.23</v>
      </c>
      <c r="BQ97">
        <v>1.92</v>
      </c>
      <c r="BR97">
        <v>2.1</v>
      </c>
      <c r="BS97">
        <v>1.55</v>
      </c>
      <c r="BT97">
        <v>2.8609529999999999</v>
      </c>
      <c r="BU97">
        <v>1.292867</v>
      </c>
      <c r="BV97">
        <v>2.2768030000000001</v>
      </c>
      <c r="BW97">
        <v>1.872044</v>
      </c>
      <c r="BX97">
        <v>1.8881559999999999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1.801965</v>
      </c>
      <c r="CL97">
        <v>1.867362</v>
      </c>
      <c r="CM97">
        <v>3.3835139999999999</v>
      </c>
      <c r="CN97">
        <v>3.4131670000000001</v>
      </c>
      <c r="CO97">
        <v>2.0685859999999998</v>
      </c>
      <c r="CP97">
        <v>4.102703</v>
      </c>
      <c r="CQ97">
        <v>3.4131680000000002</v>
      </c>
      <c r="CR97">
        <v>0.79928100000000002</v>
      </c>
      <c r="CS97">
        <v>2.6914389999999999</v>
      </c>
      <c r="CT97">
        <v>2.4583469999999998</v>
      </c>
      <c r="CU97">
        <v>2.0502609999999999</v>
      </c>
      <c r="CV97">
        <v>0.76259500000000002</v>
      </c>
      <c r="CW97">
        <v>2.3510360000000001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70.026568000000012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332.09258899999998</v>
      </c>
      <c r="L98">
        <v>424.87772899999999</v>
      </c>
      <c r="M98">
        <v>90.877302999999998</v>
      </c>
      <c r="N98">
        <v>116.28481499999999</v>
      </c>
      <c r="O98">
        <v>121.90201999999999</v>
      </c>
      <c r="P98">
        <v>138.76978399999999</v>
      </c>
      <c r="Q98">
        <v>21.380064999999998</v>
      </c>
      <c r="R98">
        <v>41.858967999999997</v>
      </c>
      <c r="S98">
        <v>25.975960000000001</v>
      </c>
      <c r="T98">
        <v>1.3754980000000001</v>
      </c>
      <c r="U98">
        <v>266.64862499999998</v>
      </c>
      <c r="V98">
        <v>18.74971</v>
      </c>
      <c r="W98">
        <v>33.926279999999998</v>
      </c>
      <c r="X98">
        <v>142.131305</v>
      </c>
      <c r="Y98">
        <v>0</v>
      </c>
      <c r="Z98">
        <v>18.943759</v>
      </c>
      <c r="AA98">
        <v>40.609675000000003</v>
      </c>
      <c r="AB98">
        <v>42.042476999999998</v>
      </c>
      <c r="AC98">
        <v>30.552327999999999</v>
      </c>
      <c r="AD98">
        <v>9.5532339999999998</v>
      </c>
      <c r="AE98">
        <v>51.937806000000002</v>
      </c>
      <c r="AF98">
        <v>16.789688000000002</v>
      </c>
      <c r="AG98">
        <v>42.766568999999997</v>
      </c>
      <c r="AH98">
        <v>19.728169000000001</v>
      </c>
      <c r="AI98">
        <v>0</v>
      </c>
      <c r="AJ98">
        <v>0</v>
      </c>
      <c r="AK98">
        <v>57.136865</v>
      </c>
      <c r="AL98">
        <v>51.501002</v>
      </c>
      <c r="AM98">
        <v>16.552026000000001</v>
      </c>
      <c r="AN98">
        <v>1.036106</v>
      </c>
      <c r="AO98">
        <v>0</v>
      </c>
      <c r="AP98">
        <v>0.61712199999999995</v>
      </c>
      <c r="AQ98">
        <v>28.183274999999998</v>
      </c>
      <c r="AR98">
        <v>47.866680000000002</v>
      </c>
      <c r="AS98">
        <v>33.382779999999997</v>
      </c>
      <c r="AT98">
        <v>10.839401000000001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70.026568000000012</v>
      </c>
      <c r="BA98">
        <f t="shared" si="4"/>
        <v>2366.9161810000001</v>
      </c>
      <c r="BD98">
        <v>7.5</v>
      </c>
      <c r="BE98">
        <v>1.87</v>
      </c>
      <c r="BF98">
        <v>2.92</v>
      </c>
      <c r="BG98">
        <v>1.78</v>
      </c>
      <c r="BH98">
        <v>0</v>
      </c>
      <c r="BI98">
        <v>0.72</v>
      </c>
      <c r="BJ98">
        <v>0</v>
      </c>
      <c r="BK98">
        <v>1.61</v>
      </c>
      <c r="BL98">
        <v>0.84</v>
      </c>
      <c r="BM98">
        <v>0.16</v>
      </c>
      <c r="BN98">
        <v>2.29</v>
      </c>
      <c r="BO98">
        <v>1.82</v>
      </c>
      <c r="BP98">
        <v>0.23</v>
      </c>
      <c r="BQ98">
        <v>1.92</v>
      </c>
      <c r="BR98">
        <v>2.1</v>
      </c>
      <c r="BS98">
        <v>1.55</v>
      </c>
      <c r="BT98">
        <v>2.8609529999999999</v>
      </c>
      <c r="BU98">
        <v>1.292867</v>
      </c>
      <c r="BV98">
        <v>2.2768030000000001</v>
      </c>
      <c r="BW98">
        <v>1.872044</v>
      </c>
      <c r="BX98">
        <v>1.8881559999999999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1.801965</v>
      </c>
      <c r="CL98">
        <v>1.867362</v>
      </c>
      <c r="CM98">
        <v>3.3835139999999999</v>
      </c>
      <c r="CN98">
        <v>3.4131670000000001</v>
      </c>
      <c r="CO98">
        <v>2.0685859999999998</v>
      </c>
      <c r="CP98">
        <v>4.102703</v>
      </c>
      <c r="CQ98">
        <v>3.4131680000000002</v>
      </c>
      <c r="CR98">
        <v>0.79928100000000002</v>
      </c>
      <c r="CS98">
        <v>2.6914389999999999</v>
      </c>
      <c r="CT98">
        <v>2.4583469999999998</v>
      </c>
      <c r="CU98">
        <v>1.594646</v>
      </c>
      <c r="CV98">
        <v>0.38129600000000002</v>
      </c>
      <c r="CW98">
        <v>2.3510360000000001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70.026568000000012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5.8116749519999997</v>
      </c>
      <c r="L99">
        <f t="shared" si="6"/>
        <v>8.4451245597499955</v>
      </c>
      <c r="M99">
        <f t="shared" si="6"/>
        <v>2.1810552720000023</v>
      </c>
      <c r="N99">
        <f t="shared" si="6"/>
        <v>2.7908355600000054</v>
      </c>
      <c r="O99">
        <f t="shared" si="6"/>
        <v>2.9256484799999929</v>
      </c>
      <c r="P99">
        <f t="shared" si="6"/>
        <v>3.3299126242500012</v>
      </c>
      <c r="Q99">
        <f t="shared" si="6"/>
        <v>0.36130156150000031</v>
      </c>
      <c r="R99">
        <f t="shared" si="6"/>
        <v>0.72637542050000048</v>
      </c>
      <c r="S99">
        <f t="shared" si="6"/>
        <v>0.44718277225000025</v>
      </c>
      <c r="T99">
        <f t="shared" si="6"/>
        <v>2.4373400999999951E-2</v>
      </c>
      <c r="U99">
        <f t="shared" si="6"/>
        <v>7.675576969749998</v>
      </c>
      <c r="V99">
        <f t="shared" si="6"/>
        <v>0.3951842857500007</v>
      </c>
      <c r="W99">
        <f t="shared" si="6"/>
        <v>0.65299456450000071</v>
      </c>
      <c r="X99">
        <f t="shared" si="6"/>
        <v>3.003900125750004</v>
      </c>
      <c r="Y99">
        <f t="shared" si="6"/>
        <v>0</v>
      </c>
      <c r="Z99">
        <f t="shared" si="6"/>
        <v>0.38320943950000036</v>
      </c>
      <c r="AA99">
        <f t="shared" si="6"/>
        <v>0.48713494274999974</v>
      </c>
      <c r="AB99">
        <f t="shared" si="6"/>
        <v>0.68235337474999924</v>
      </c>
      <c r="AC99">
        <f t="shared" si="6"/>
        <v>0.47294060999999998</v>
      </c>
      <c r="AD99">
        <f t="shared" si="6"/>
        <v>0.21692070425000001</v>
      </c>
      <c r="AE99">
        <f t="shared" si="6"/>
        <v>1.1799621984999986</v>
      </c>
      <c r="AF99">
        <f t="shared" si="6"/>
        <v>0.27738816750000006</v>
      </c>
      <c r="AG99">
        <f t="shared" si="6"/>
        <v>1.0263976559999981</v>
      </c>
      <c r="AH99">
        <f t="shared" si="6"/>
        <v>0.8781994557499998</v>
      </c>
      <c r="AI99">
        <f t="shared" si="6"/>
        <v>0.17287213274999993</v>
      </c>
      <c r="AJ99">
        <f t="shared" si="6"/>
        <v>0</v>
      </c>
      <c r="AK99">
        <f t="shared" si="6"/>
        <v>1.3712847600000015</v>
      </c>
      <c r="AL99">
        <f t="shared" si="6"/>
        <v>1.3174740024999991</v>
      </c>
      <c r="AM99">
        <f t="shared" si="6"/>
        <v>0.39724862400000027</v>
      </c>
      <c r="AN99">
        <f t="shared" si="6"/>
        <v>2.4866544000000008E-2</v>
      </c>
      <c r="AO99">
        <f t="shared" si="6"/>
        <v>0</v>
      </c>
      <c r="AP99">
        <f t="shared" si="6"/>
        <v>2.6351095999999977E-2</v>
      </c>
      <c r="AQ99">
        <f t="shared" si="6"/>
        <v>0.40230943775000028</v>
      </c>
      <c r="AR99">
        <f t="shared" si="6"/>
        <v>1.1655536580000003</v>
      </c>
      <c r="AS99">
        <f t="shared" si="6"/>
        <v>0.80409250499999896</v>
      </c>
      <c r="AT99">
        <f t="shared" si="6"/>
        <v>0.25892623849999952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1.7724758292499998</v>
      </c>
      <c r="BA99">
        <f t="shared" si="4"/>
        <v>52.089101925749993</v>
      </c>
      <c r="BD99">
        <f t="shared" ref="BD99:DI99" si="7">SUM(BD3:BD98)/4000</f>
        <v>0.18168250000000019</v>
      </c>
      <c r="BE99">
        <f t="shared" si="7"/>
        <v>4.4880000000000059E-2</v>
      </c>
      <c r="BF99">
        <f t="shared" si="7"/>
        <v>4.9639999999999934E-2</v>
      </c>
      <c r="BG99">
        <f t="shared" si="7"/>
        <v>4.2720000000000022E-2</v>
      </c>
      <c r="BH99">
        <f t="shared" si="7"/>
        <v>0.11568250000000009</v>
      </c>
      <c r="BI99">
        <f t="shared" si="7"/>
        <v>1.75575E-2</v>
      </c>
      <c r="BJ99">
        <f t="shared" si="7"/>
        <v>7.7450000000000001E-3</v>
      </c>
      <c r="BK99">
        <f t="shared" si="7"/>
        <v>3.9090000000000041E-2</v>
      </c>
      <c r="BL99">
        <f t="shared" si="7"/>
        <v>2.0170000000000039E-2</v>
      </c>
      <c r="BM99">
        <f t="shared" si="7"/>
        <v>4.3449999999999964E-3</v>
      </c>
      <c r="BN99">
        <f t="shared" si="7"/>
        <v>3.8930000000000013E-2</v>
      </c>
      <c r="BO99">
        <f t="shared" si="7"/>
        <v>4.5227499999999948E-2</v>
      </c>
      <c r="BP99">
        <f t="shared" si="7"/>
        <v>5.5200000000000084E-3</v>
      </c>
      <c r="BQ99">
        <f t="shared" si="7"/>
        <v>4.6079999999999934E-2</v>
      </c>
      <c r="BR99">
        <f t="shared" si="7"/>
        <v>5.039999999999991E-2</v>
      </c>
      <c r="BS99">
        <f t="shared" si="7"/>
        <v>3.7199999999999997E-2</v>
      </c>
      <c r="BT99">
        <f t="shared" si="7"/>
        <v>6.8520439749999953E-2</v>
      </c>
      <c r="BU99">
        <f t="shared" si="7"/>
        <v>3.1028808000000019E-2</v>
      </c>
      <c r="BV99">
        <f t="shared" si="7"/>
        <v>5.5193901499999989E-2</v>
      </c>
      <c r="BW99">
        <f t="shared" si="7"/>
        <v>4.4929055999999946E-2</v>
      </c>
      <c r="BX99">
        <f t="shared" si="7"/>
        <v>4.5315744000000033E-2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4.3247159999999944E-2</v>
      </c>
      <c r="CL99">
        <f t="shared" si="7"/>
        <v>4.4816688000000098E-2</v>
      </c>
      <c r="CM99">
        <f t="shared" si="7"/>
        <v>8.1204335999999891E-2</v>
      </c>
      <c r="CN99">
        <f t="shared" si="7"/>
        <v>8.1916007999999818E-2</v>
      </c>
      <c r="CO99">
        <f t="shared" si="7"/>
        <v>4.9646064000000045E-2</v>
      </c>
      <c r="CP99">
        <f t="shared" si="7"/>
        <v>9.846487200000012E-2</v>
      </c>
      <c r="CQ99">
        <f t="shared" si="7"/>
        <v>8.1916032000000041E-2</v>
      </c>
      <c r="CR99">
        <f t="shared" si="7"/>
        <v>1.9182743999999984E-2</v>
      </c>
      <c r="CS99">
        <f t="shared" si="7"/>
        <v>6.459453600000005E-2</v>
      </c>
      <c r="CT99">
        <f t="shared" si="7"/>
        <v>5.9167944000000049E-2</v>
      </c>
      <c r="CU99">
        <f t="shared" si="7"/>
        <v>2.0709702E-2</v>
      </c>
      <c r="CV99">
        <f t="shared" si="7"/>
        <v>1.6850274000000002E-2</v>
      </c>
      <c r="CW99">
        <f t="shared" si="7"/>
        <v>5.6424863999999894E-2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1.7724758292500005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260.72000000000003</v>
      </c>
      <c r="C3" s="75">
        <v>86.91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270.98</v>
      </c>
      <c r="K3">
        <v>100.93</v>
      </c>
      <c r="L3">
        <v>5.35</v>
      </c>
      <c r="M3">
        <v>17.13</v>
      </c>
      <c r="N3" s="135">
        <v>0</v>
      </c>
      <c r="O3" s="135">
        <v>0</v>
      </c>
      <c r="P3" s="135">
        <v>0</v>
      </c>
      <c r="Q3">
        <v>5.6</v>
      </c>
      <c r="R3">
        <v>0</v>
      </c>
      <c r="S3">
        <v>4.91</v>
      </c>
      <c r="T3">
        <v>78.83</v>
      </c>
      <c r="U3">
        <v>26.28</v>
      </c>
      <c r="V3">
        <v>26.28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17.579999999999998</v>
      </c>
      <c r="AD3">
        <v>55.88</v>
      </c>
      <c r="AE3">
        <v>55.88</v>
      </c>
      <c r="AF3">
        <v>6.37</v>
      </c>
      <c r="AG3">
        <f>AF3*$AG$2</f>
        <v>3.5780289999999999</v>
      </c>
      <c r="AH3">
        <f>AF3*$AH$2</f>
        <v>2.7919710000000002</v>
      </c>
    </row>
    <row r="4" spans="1:34">
      <c r="A4" t="s">
        <v>46</v>
      </c>
      <c r="B4" s="75">
        <v>260.72000000000003</v>
      </c>
      <c r="C4" s="75">
        <v>86.91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270.98</v>
      </c>
      <c r="K4">
        <v>100.93</v>
      </c>
      <c r="L4">
        <v>5.35</v>
      </c>
      <c r="M4">
        <v>7.32</v>
      </c>
      <c r="N4" s="135">
        <v>0</v>
      </c>
      <c r="O4" s="135">
        <v>0</v>
      </c>
      <c r="P4" s="135">
        <v>0</v>
      </c>
      <c r="Q4">
        <v>5.6</v>
      </c>
      <c r="R4">
        <v>0</v>
      </c>
      <c r="S4">
        <v>4.91</v>
      </c>
      <c r="T4">
        <v>79.61</v>
      </c>
      <c r="U4">
        <v>26.54</v>
      </c>
      <c r="V4">
        <v>26.54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17.440000000000001</v>
      </c>
      <c r="AD4">
        <v>55.74</v>
      </c>
      <c r="AE4">
        <v>55.74</v>
      </c>
      <c r="AF4">
        <v>6.37</v>
      </c>
      <c r="AG4">
        <f t="shared" ref="AG4:AG67" si="1">AF4*$AG$2</f>
        <v>3.5780289999999999</v>
      </c>
      <c r="AH4">
        <f t="shared" ref="AH4:AH67" si="2">AF4*$AH$2</f>
        <v>2.7919710000000002</v>
      </c>
    </row>
    <row r="5" spans="1:34">
      <c r="A5" t="s">
        <v>47</v>
      </c>
      <c r="B5" s="75">
        <v>260.72000000000003</v>
      </c>
      <c r="C5" s="75">
        <v>86.91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270.98</v>
      </c>
      <c r="K5">
        <v>100.93</v>
      </c>
      <c r="L5">
        <v>5.35</v>
      </c>
      <c r="M5">
        <v>7.38</v>
      </c>
      <c r="N5" s="135">
        <v>0</v>
      </c>
      <c r="O5" s="135">
        <v>0</v>
      </c>
      <c r="P5" s="135">
        <v>0</v>
      </c>
      <c r="Q5">
        <v>5.6</v>
      </c>
      <c r="R5">
        <v>0</v>
      </c>
      <c r="S5">
        <v>4.91</v>
      </c>
      <c r="T5">
        <v>90.27</v>
      </c>
      <c r="U5">
        <v>30.09</v>
      </c>
      <c r="V5">
        <v>30.09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17.47</v>
      </c>
      <c r="AD5">
        <v>58.27</v>
      </c>
      <c r="AE5">
        <v>58.27</v>
      </c>
      <c r="AF5">
        <v>6.37</v>
      </c>
      <c r="AG5">
        <f t="shared" si="1"/>
        <v>3.5780289999999999</v>
      </c>
      <c r="AH5">
        <f t="shared" si="2"/>
        <v>2.7919710000000002</v>
      </c>
    </row>
    <row r="6" spans="1:34">
      <c r="A6" t="s">
        <v>48</v>
      </c>
      <c r="B6" s="75">
        <v>260.72000000000003</v>
      </c>
      <c r="C6" s="75">
        <v>86.91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270.98</v>
      </c>
      <c r="K6">
        <v>100.93</v>
      </c>
      <c r="L6">
        <v>5.35</v>
      </c>
      <c r="M6">
        <v>7.27</v>
      </c>
      <c r="N6" s="135">
        <v>0</v>
      </c>
      <c r="O6" s="135">
        <v>0</v>
      </c>
      <c r="P6" s="135">
        <v>0</v>
      </c>
      <c r="Q6">
        <v>5.6</v>
      </c>
      <c r="R6">
        <v>0</v>
      </c>
      <c r="S6">
        <v>4.91</v>
      </c>
      <c r="T6">
        <v>91.06</v>
      </c>
      <c r="U6">
        <v>30.35</v>
      </c>
      <c r="V6">
        <v>30.35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17.5</v>
      </c>
      <c r="AD6">
        <v>58.13</v>
      </c>
      <c r="AE6">
        <v>58.13</v>
      </c>
      <c r="AF6">
        <v>6.37</v>
      </c>
      <c r="AG6">
        <f t="shared" si="1"/>
        <v>3.5780289999999999</v>
      </c>
      <c r="AH6">
        <f t="shared" si="2"/>
        <v>2.7919710000000002</v>
      </c>
    </row>
    <row r="7" spans="1:34">
      <c r="A7" t="s">
        <v>49</v>
      </c>
      <c r="B7" s="75">
        <v>260.72000000000003</v>
      </c>
      <c r="C7" s="75">
        <v>86.91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270.98</v>
      </c>
      <c r="K7">
        <v>100.93</v>
      </c>
      <c r="L7">
        <v>4.74</v>
      </c>
      <c r="M7">
        <v>7.34</v>
      </c>
      <c r="N7" s="135">
        <v>0</v>
      </c>
      <c r="O7" s="135">
        <v>0</v>
      </c>
      <c r="P7" s="135">
        <v>0</v>
      </c>
      <c r="Q7">
        <v>5.6</v>
      </c>
      <c r="R7">
        <v>0</v>
      </c>
      <c r="S7">
        <v>4.82</v>
      </c>
      <c r="T7">
        <v>91.52</v>
      </c>
      <c r="U7">
        <v>30.51</v>
      </c>
      <c r="V7">
        <v>30.5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17.68</v>
      </c>
      <c r="AD7">
        <v>58</v>
      </c>
      <c r="AE7">
        <v>58</v>
      </c>
      <c r="AF7">
        <v>6.37</v>
      </c>
      <c r="AG7">
        <f t="shared" si="1"/>
        <v>3.5780289999999999</v>
      </c>
      <c r="AH7">
        <f t="shared" si="2"/>
        <v>2.7919710000000002</v>
      </c>
    </row>
    <row r="8" spans="1:34">
      <c r="A8" t="s">
        <v>50</v>
      </c>
      <c r="B8" s="75">
        <v>260.72000000000003</v>
      </c>
      <c r="C8" s="75">
        <v>86.91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270.98</v>
      </c>
      <c r="K8">
        <v>100.93</v>
      </c>
      <c r="L8">
        <v>4.74</v>
      </c>
      <c r="M8">
        <v>7.28</v>
      </c>
      <c r="N8" s="135">
        <v>0</v>
      </c>
      <c r="O8" s="135">
        <v>0</v>
      </c>
      <c r="P8" s="135">
        <v>0</v>
      </c>
      <c r="Q8">
        <v>5.6</v>
      </c>
      <c r="R8">
        <v>0</v>
      </c>
      <c r="S8">
        <v>4.82</v>
      </c>
      <c r="T8">
        <v>91.93</v>
      </c>
      <c r="U8">
        <v>30.64</v>
      </c>
      <c r="V8">
        <v>30.65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17.77</v>
      </c>
      <c r="AD8">
        <v>57.86</v>
      </c>
      <c r="AE8">
        <v>57.86</v>
      </c>
      <c r="AF8">
        <v>6.37</v>
      </c>
      <c r="AG8">
        <f t="shared" si="1"/>
        <v>3.5780289999999999</v>
      </c>
      <c r="AH8">
        <f t="shared" si="2"/>
        <v>2.7919710000000002</v>
      </c>
    </row>
    <row r="9" spans="1:34">
      <c r="A9" t="s">
        <v>51</v>
      </c>
      <c r="B9" s="75">
        <v>260.72000000000003</v>
      </c>
      <c r="C9" s="75">
        <v>86.91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270.98</v>
      </c>
      <c r="K9">
        <v>100.93</v>
      </c>
      <c r="L9">
        <v>4.74</v>
      </c>
      <c r="M9">
        <v>7.22</v>
      </c>
      <c r="N9" s="135">
        <v>0</v>
      </c>
      <c r="O9" s="135">
        <v>0</v>
      </c>
      <c r="P9" s="135">
        <v>0</v>
      </c>
      <c r="Q9">
        <v>5.6</v>
      </c>
      <c r="R9">
        <v>0</v>
      </c>
      <c r="S9">
        <v>4.82</v>
      </c>
      <c r="T9">
        <v>92.23</v>
      </c>
      <c r="U9">
        <v>30.74</v>
      </c>
      <c r="V9">
        <v>30.75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17.77</v>
      </c>
      <c r="AD9">
        <v>57.06</v>
      </c>
      <c r="AE9">
        <v>57.06</v>
      </c>
      <c r="AF9">
        <v>6.37</v>
      </c>
      <c r="AG9">
        <f t="shared" si="1"/>
        <v>3.5780289999999999</v>
      </c>
      <c r="AH9">
        <f t="shared" si="2"/>
        <v>2.7919710000000002</v>
      </c>
    </row>
    <row r="10" spans="1:34">
      <c r="A10" t="s">
        <v>52</v>
      </c>
      <c r="B10" s="75">
        <v>260.72000000000003</v>
      </c>
      <c r="C10" s="75">
        <v>86.91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270.98</v>
      </c>
      <c r="K10">
        <v>100.93</v>
      </c>
      <c r="L10">
        <v>4.74</v>
      </c>
      <c r="M10">
        <v>7.3</v>
      </c>
      <c r="N10" s="135">
        <v>0</v>
      </c>
      <c r="O10" s="135">
        <v>0</v>
      </c>
      <c r="P10" s="135">
        <v>0</v>
      </c>
      <c r="Q10">
        <v>5.6</v>
      </c>
      <c r="R10">
        <v>0</v>
      </c>
      <c r="S10">
        <v>4.82</v>
      </c>
      <c r="T10">
        <v>92.4</v>
      </c>
      <c r="U10">
        <v>30.8</v>
      </c>
      <c r="V10">
        <v>30.8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17.739999999999998</v>
      </c>
      <c r="AD10">
        <v>63.99</v>
      </c>
      <c r="AE10">
        <v>63.99</v>
      </c>
      <c r="AF10">
        <v>6.37</v>
      </c>
      <c r="AG10">
        <f t="shared" si="1"/>
        <v>3.5780289999999999</v>
      </c>
      <c r="AH10">
        <f t="shared" si="2"/>
        <v>2.7919710000000002</v>
      </c>
    </row>
    <row r="11" spans="1:34">
      <c r="A11" t="s">
        <v>53</v>
      </c>
      <c r="B11" s="75">
        <v>260.72000000000003</v>
      </c>
      <c r="C11" s="75">
        <v>86.91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57.85</v>
      </c>
      <c r="J11">
        <v>270.98</v>
      </c>
      <c r="K11">
        <v>100.93</v>
      </c>
      <c r="L11">
        <v>4.74</v>
      </c>
      <c r="M11">
        <v>7.36</v>
      </c>
      <c r="N11" s="135">
        <v>0</v>
      </c>
      <c r="O11" s="135">
        <v>0</v>
      </c>
      <c r="P11" s="135">
        <v>0</v>
      </c>
      <c r="Q11">
        <v>5.52</v>
      </c>
      <c r="R11">
        <v>0</v>
      </c>
      <c r="S11">
        <v>4.72</v>
      </c>
      <c r="T11">
        <v>97.53</v>
      </c>
      <c r="U11">
        <v>32.51</v>
      </c>
      <c r="V11">
        <v>32.520000000000003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18.239999999999998</v>
      </c>
      <c r="AD11">
        <v>64.08</v>
      </c>
      <c r="AE11">
        <v>64.08</v>
      </c>
      <c r="AF11">
        <v>6.37</v>
      </c>
      <c r="AG11">
        <f t="shared" si="1"/>
        <v>3.5780289999999999</v>
      </c>
      <c r="AH11">
        <f t="shared" si="2"/>
        <v>2.7919710000000002</v>
      </c>
    </row>
    <row r="12" spans="1:34">
      <c r="A12" t="s">
        <v>54</v>
      </c>
      <c r="B12" s="75">
        <v>260.72000000000003</v>
      </c>
      <c r="C12" s="75">
        <v>86.91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57.85</v>
      </c>
      <c r="J12">
        <v>270.98</v>
      </c>
      <c r="K12">
        <v>100.93</v>
      </c>
      <c r="L12">
        <v>4.74</v>
      </c>
      <c r="M12">
        <v>7.37</v>
      </c>
      <c r="N12" s="135">
        <v>0</v>
      </c>
      <c r="O12" s="135">
        <v>0</v>
      </c>
      <c r="P12" s="135">
        <v>0</v>
      </c>
      <c r="Q12">
        <v>5.52</v>
      </c>
      <c r="R12">
        <v>0</v>
      </c>
      <c r="S12">
        <v>4.72</v>
      </c>
      <c r="T12">
        <v>97.02</v>
      </c>
      <c r="U12">
        <v>32.340000000000003</v>
      </c>
      <c r="V12">
        <v>32.340000000000003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17.71</v>
      </c>
      <c r="AD12">
        <v>64.08</v>
      </c>
      <c r="AE12">
        <v>64.08</v>
      </c>
      <c r="AF12">
        <v>6.37</v>
      </c>
      <c r="AG12">
        <f t="shared" si="1"/>
        <v>3.5780289999999999</v>
      </c>
      <c r="AH12">
        <f t="shared" si="2"/>
        <v>2.7919710000000002</v>
      </c>
    </row>
    <row r="13" spans="1:34">
      <c r="A13" t="s">
        <v>55</v>
      </c>
      <c r="B13" s="75">
        <v>260.72000000000003</v>
      </c>
      <c r="C13" s="75">
        <v>86.91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57.85</v>
      </c>
      <c r="J13">
        <v>270.98</v>
      </c>
      <c r="K13">
        <v>100.93</v>
      </c>
      <c r="L13">
        <v>5.01</v>
      </c>
      <c r="M13">
        <v>7.31</v>
      </c>
      <c r="N13" s="135">
        <v>0</v>
      </c>
      <c r="O13" s="135">
        <v>0</v>
      </c>
      <c r="P13" s="135">
        <v>0</v>
      </c>
      <c r="Q13">
        <v>5.52</v>
      </c>
      <c r="R13">
        <v>0</v>
      </c>
      <c r="S13">
        <v>4.72</v>
      </c>
      <c r="T13">
        <v>96.56</v>
      </c>
      <c r="U13">
        <v>32.19</v>
      </c>
      <c r="V13">
        <v>32.17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17.97</v>
      </c>
      <c r="AD13">
        <v>64.11</v>
      </c>
      <c r="AE13">
        <v>64.11</v>
      </c>
      <c r="AF13">
        <v>6.37</v>
      </c>
      <c r="AG13">
        <f t="shared" si="1"/>
        <v>3.5780289999999999</v>
      </c>
      <c r="AH13">
        <f t="shared" si="2"/>
        <v>2.7919710000000002</v>
      </c>
    </row>
    <row r="14" spans="1:34">
      <c r="A14" t="s">
        <v>56</v>
      </c>
      <c r="B14" s="75">
        <v>260.72000000000003</v>
      </c>
      <c r="C14" s="75">
        <v>86.91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57.85</v>
      </c>
      <c r="J14">
        <v>270.98</v>
      </c>
      <c r="K14">
        <v>100.93</v>
      </c>
      <c r="L14">
        <v>5.01</v>
      </c>
      <c r="M14">
        <v>7.25</v>
      </c>
      <c r="N14" s="135">
        <v>0</v>
      </c>
      <c r="O14" s="135">
        <v>0</v>
      </c>
      <c r="P14" s="135">
        <v>0</v>
      </c>
      <c r="Q14">
        <v>5.52</v>
      </c>
      <c r="R14">
        <v>0</v>
      </c>
      <c r="S14">
        <v>4.72</v>
      </c>
      <c r="T14">
        <v>96.1</v>
      </c>
      <c r="U14">
        <v>32.03</v>
      </c>
      <c r="V14">
        <v>32.03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18.2</v>
      </c>
      <c r="AD14">
        <v>63.88</v>
      </c>
      <c r="AE14">
        <v>63.88</v>
      </c>
      <c r="AF14">
        <v>6.37</v>
      </c>
      <c r="AG14">
        <f t="shared" si="1"/>
        <v>3.5780289999999999</v>
      </c>
      <c r="AH14">
        <f t="shared" si="2"/>
        <v>2.7919710000000002</v>
      </c>
    </row>
    <row r="15" spans="1:34">
      <c r="A15" t="s">
        <v>57</v>
      </c>
      <c r="B15" s="75">
        <v>260.72000000000003</v>
      </c>
      <c r="C15" s="75">
        <v>81.489999999999995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270.98</v>
      </c>
      <c r="K15">
        <v>100.93</v>
      </c>
      <c r="L15">
        <v>5.01</v>
      </c>
      <c r="M15">
        <v>7.33</v>
      </c>
      <c r="N15" s="135">
        <v>0</v>
      </c>
      <c r="O15" s="135">
        <v>0</v>
      </c>
      <c r="P15" s="135">
        <v>0</v>
      </c>
      <c r="Q15">
        <v>5.52</v>
      </c>
      <c r="R15">
        <v>0</v>
      </c>
      <c r="S15">
        <v>4.63</v>
      </c>
      <c r="T15">
        <v>93.29</v>
      </c>
      <c r="U15">
        <v>31.1</v>
      </c>
      <c r="V15">
        <v>31.08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18.38</v>
      </c>
      <c r="AD15">
        <v>63.99</v>
      </c>
      <c r="AE15">
        <v>63.99</v>
      </c>
      <c r="AF15">
        <v>6.37</v>
      </c>
      <c r="AG15">
        <f t="shared" si="1"/>
        <v>3.5780289999999999</v>
      </c>
      <c r="AH15">
        <f t="shared" si="2"/>
        <v>2.7919710000000002</v>
      </c>
    </row>
    <row r="16" spans="1:34">
      <c r="A16" t="s">
        <v>58</v>
      </c>
      <c r="B16" s="75">
        <v>260.72000000000003</v>
      </c>
      <c r="C16" s="75">
        <v>66.08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270.98</v>
      </c>
      <c r="K16">
        <v>100.93</v>
      </c>
      <c r="L16">
        <v>5.01</v>
      </c>
      <c r="M16">
        <v>7.24</v>
      </c>
      <c r="N16" s="135">
        <v>0</v>
      </c>
      <c r="O16" s="135">
        <v>0</v>
      </c>
      <c r="P16" s="135">
        <v>0</v>
      </c>
      <c r="Q16">
        <v>5.52</v>
      </c>
      <c r="R16">
        <v>0</v>
      </c>
      <c r="S16">
        <v>4.63</v>
      </c>
      <c r="T16">
        <v>93.16</v>
      </c>
      <c r="U16">
        <v>31.05</v>
      </c>
      <c r="V16">
        <v>31.06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14.55</v>
      </c>
      <c r="AD16">
        <v>63.82</v>
      </c>
      <c r="AE16">
        <v>63.82</v>
      </c>
      <c r="AF16">
        <v>6.37</v>
      </c>
      <c r="AG16">
        <f t="shared" si="1"/>
        <v>3.5780289999999999</v>
      </c>
      <c r="AH16">
        <f t="shared" si="2"/>
        <v>2.7919710000000002</v>
      </c>
    </row>
    <row r="17" spans="1:34">
      <c r="A17" t="s">
        <v>59</v>
      </c>
      <c r="B17" s="75">
        <v>260.72000000000003</v>
      </c>
      <c r="C17" s="75">
        <v>63.19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57.85</v>
      </c>
      <c r="J17">
        <v>270.98</v>
      </c>
      <c r="K17">
        <v>100.93</v>
      </c>
      <c r="L17">
        <v>5.01</v>
      </c>
      <c r="M17">
        <v>9.4700000000000006</v>
      </c>
      <c r="N17" s="135">
        <v>0</v>
      </c>
      <c r="O17" s="135">
        <v>0</v>
      </c>
      <c r="P17" s="135">
        <v>0</v>
      </c>
      <c r="Q17">
        <v>5.52</v>
      </c>
      <c r="R17">
        <v>0</v>
      </c>
      <c r="S17">
        <v>4.63</v>
      </c>
      <c r="T17">
        <v>77.92</v>
      </c>
      <c r="U17">
        <v>25.97</v>
      </c>
      <c r="V17">
        <v>25.98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14.47</v>
      </c>
      <c r="AD17">
        <v>63.96</v>
      </c>
      <c r="AE17">
        <v>63.96</v>
      </c>
      <c r="AF17">
        <v>6.37</v>
      </c>
      <c r="AG17">
        <f t="shared" si="1"/>
        <v>3.5780289999999999</v>
      </c>
      <c r="AH17">
        <f t="shared" si="2"/>
        <v>2.7919710000000002</v>
      </c>
    </row>
    <row r="18" spans="1:34">
      <c r="A18" t="s">
        <v>60</v>
      </c>
      <c r="B18" s="75">
        <v>260.72000000000003</v>
      </c>
      <c r="C18" s="75">
        <v>63.19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57.85</v>
      </c>
      <c r="J18">
        <v>270.98</v>
      </c>
      <c r="K18">
        <v>100.93</v>
      </c>
      <c r="L18">
        <v>5.01</v>
      </c>
      <c r="M18">
        <v>9.24</v>
      </c>
      <c r="N18" s="135">
        <v>0</v>
      </c>
      <c r="O18" s="135">
        <v>0</v>
      </c>
      <c r="P18" s="135">
        <v>0</v>
      </c>
      <c r="Q18">
        <v>5.52</v>
      </c>
      <c r="R18">
        <v>0</v>
      </c>
      <c r="S18">
        <v>4.63</v>
      </c>
      <c r="T18">
        <v>77.5</v>
      </c>
      <c r="U18">
        <v>25.83</v>
      </c>
      <c r="V18">
        <v>25.84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14.41</v>
      </c>
      <c r="AD18">
        <v>64.069999999999993</v>
      </c>
      <c r="AE18">
        <v>64.069999999999993</v>
      </c>
      <c r="AF18">
        <v>6.37</v>
      </c>
      <c r="AG18">
        <f t="shared" si="1"/>
        <v>3.5780289999999999</v>
      </c>
      <c r="AH18">
        <f t="shared" si="2"/>
        <v>2.7919710000000002</v>
      </c>
    </row>
    <row r="19" spans="1:34">
      <c r="A19" t="s">
        <v>61</v>
      </c>
      <c r="B19" s="75">
        <v>260.72000000000003</v>
      </c>
      <c r="C19" s="75">
        <v>63.19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270.98</v>
      </c>
      <c r="K19">
        <v>100.93</v>
      </c>
      <c r="L19">
        <v>5.01</v>
      </c>
      <c r="M19">
        <v>9</v>
      </c>
      <c r="N19" s="135">
        <v>0</v>
      </c>
      <c r="O19" s="135">
        <v>0</v>
      </c>
      <c r="P19" s="135">
        <v>0</v>
      </c>
      <c r="Q19">
        <v>5.52</v>
      </c>
      <c r="R19">
        <v>0</v>
      </c>
      <c r="S19">
        <v>4.49</v>
      </c>
      <c r="T19">
        <v>77.2</v>
      </c>
      <c r="U19">
        <v>25.73</v>
      </c>
      <c r="V19">
        <v>25.74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10.130000000000001</v>
      </c>
      <c r="AD19">
        <v>63.52</v>
      </c>
      <c r="AE19">
        <v>63.52</v>
      </c>
      <c r="AF19">
        <v>6.37</v>
      </c>
      <c r="AG19">
        <f t="shared" si="1"/>
        <v>3.5780289999999999</v>
      </c>
      <c r="AH19">
        <f t="shared" si="2"/>
        <v>2.7919710000000002</v>
      </c>
    </row>
    <row r="20" spans="1:34">
      <c r="A20" t="s">
        <v>62</v>
      </c>
      <c r="B20" s="75">
        <v>238.34</v>
      </c>
      <c r="C20" s="75">
        <v>63.19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270.98</v>
      </c>
      <c r="K20">
        <v>100.93</v>
      </c>
      <c r="L20">
        <v>5.01</v>
      </c>
      <c r="M20">
        <v>14.74</v>
      </c>
      <c r="N20" s="135">
        <v>0</v>
      </c>
      <c r="O20" s="135">
        <v>0</v>
      </c>
      <c r="P20" s="135">
        <v>0</v>
      </c>
      <c r="Q20">
        <v>5.52</v>
      </c>
      <c r="R20">
        <v>0</v>
      </c>
      <c r="S20">
        <v>4.49</v>
      </c>
      <c r="T20">
        <v>77.11</v>
      </c>
      <c r="U20">
        <v>25.7</v>
      </c>
      <c r="V20">
        <v>25.71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9.8699999999999992</v>
      </c>
      <c r="AD20">
        <v>62.71</v>
      </c>
      <c r="AE20">
        <v>62.71</v>
      </c>
      <c r="AF20">
        <v>6.37</v>
      </c>
      <c r="AG20">
        <f t="shared" si="1"/>
        <v>3.5780289999999999</v>
      </c>
      <c r="AH20">
        <f t="shared" si="2"/>
        <v>2.7919710000000002</v>
      </c>
    </row>
    <row r="21" spans="1:34">
      <c r="A21" t="s">
        <v>63</v>
      </c>
      <c r="B21" s="75">
        <v>233.52</v>
      </c>
      <c r="C21" s="75">
        <v>63.19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270.98</v>
      </c>
      <c r="K21">
        <v>100.93</v>
      </c>
      <c r="L21">
        <v>5.01</v>
      </c>
      <c r="M21">
        <v>14.36</v>
      </c>
      <c r="N21" s="135">
        <v>0</v>
      </c>
      <c r="O21" s="135">
        <v>0</v>
      </c>
      <c r="P21" s="135">
        <v>0</v>
      </c>
      <c r="Q21">
        <v>5.52</v>
      </c>
      <c r="R21">
        <v>0</v>
      </c>
      <c r="S21">
        <v>4.49</v>
      </c>
      <c r="T21">
        <v>77.2</v>
      </c>
      <c r="U21">
        <v>25.73</v>
      </c>
      <c r="V21">
        <v>25.73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9.66</v>
      </c>
      <c r="AD21">
        <v>61.78</v>
      </c>
      <c r="AE21">
        <v>61.78</v>
      </c>
      <c r="AF21">
        <v>6.37</v>
      </c>
      <c r="AG21">
        <f t="shared" si="1"/>
        <v>3.5780289999999999</v>
      </c>
      <c r="AH21">
        <f t="shared" si="2"/>
        <v>2.7919710000000002</v>
      </c>
    </row>
    <row r="22" spans="1:34">
      <c r="A22" t="s">
        <v>64</v>
      </c>
      <c r="B22" s="75">
        <v>225.82</v>
      </c>
      <c r="C22" s="75">
        <v>63.19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270.98</v>
      </c>
      <c r="K22">
        <v>100.93</v>
      </c>
      <c r="L22">
        <v>5.01</v>
      </c>
      <c r="M22">
        <v>13.98</v>
      </c>
      <c r="N22" s="135">
        <v>0</v>
      </c>
      <c r="O22" s="135">
        <v>0</v>
      </c>
      <c r="P22" s="135">
        <v>0</v>
      </c>
      <c r="Q22">
        <v>5.52</v>
      </c>
      <c r="R22">
        <v>0</v>
      </c>
      <c r="S22">
        <v>4.49</v>
      </c>
      <c r="T22">
        <v>77.5</v>
      </c>
      <c r="U22">
        <v>25.83</v>
      </c>
      <c r="V22">
        <v>25.84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9.33</v>
      </c>
      <c r="AD22">
        <v>61.05</v>
      </c>
      <c r="AE22">
        <v>61.05</v>
      </c>
      <c r="AF22">
        <v>6.37</v>
      </c>
      <c r="AG22">
        <f t="shared" si="1"/>
        <v>3.5780289999999999</v>
      </c>
      <c r="AH22">
        <f t="shared" si="2"/>
        <v>2.7919710000000002</v>
      </c>
    </row>
    <row r="23" spans="1:34">
      <c r="A23" t="s">
        <v>65</v>
      </c>
      <c r="B23" s="75">
        <v>198.84</v>
      </c>
      <c r="C23" s="75">
        <v>63.19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270.98</v>
      </c>
      <c r="K23">
        <v>100.93</v>
      </c>
      <c r="L23">
        <v>5.01</v>
      </c>
      <c r="M23">
        <v>13.57</v>
      </c>
      <c r="N23" s="135">
        <v>0</v>
      </c>
      <c r="O23" s="135">
        <v>0</v>
      </c>
      <c r="P23" s="135">
        <v>0</v>
      </c>
      <c r="Q23">
        <v>5.44</v>
      </c>
      <c r="R23">
        <v>0</v>
      </c>
      <c r="S23">
        <v>4.3600000000000003</v>
      </c>
      <c r="T23">
        <v>83.18</v>
      </c>
      <c r="U23">
        <v>27.73</v>
      </c>
      <c r="V23">
        <v>27.71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9.23</v>
      </c>
      <c r="AD23">
        <v>59.7</v>
      </c>
      <c r="AE23">
        <v>59.7</v>
      </c>
      <c r="AF23">
        <v>6.37</v>
      </c>
      <c r="AG23">
        <f t="shared" si="1"/>
        <v>3.5780289999999999</v>
      </c>
      <c r="AH23">
        <f t="shared" si="2"/>
        <v>2.7919710000000002</v>
      </c>
    </row>
    <row r="24" spans="1:34">
      <c r="A24" t="s">
        <v>66</v>
      </c>
      <c r="B24" s="75">
        <v>198.84</v>
      </c>
      <c r="C24" s="75">
        <v>63.19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270.98</v>
      </c>
      <c r="K24">
        <v>100.93</v>
      </c>
      <c r="L24">
        <v>5.01</v>
      </c>
      <c r="M24">
        <v>13.21</v>
      </c>
      <c r="N24" s="135">
        <v>0</v>
      </c>
      <c r="O24" s="135">
        <v>0</v>
      </c>
      <c r="P24" s="135">
        <v>0</v>
      </c>
      <c r="Q24">
        <v>5.44</v>
      </c>
      <c r="R24">
        <v>0</v>
      </c>
      <c r="S24">
        <v>4.3600000000000003</v>
      </c>
      <c r="T24">
        <v>82.59</v>
      </c>
      <c r="U24">
        <v>27.53</v>
      </c>
      <c r="V24">
        <v>27.53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9.1300000000000008</v>
      </c>
      <c r="AD24">
        <v>58.62</v>
      </c>
      <c r="AE24">
        <v>58.62</v>
      </c>
      <c r="AF24">
        <v>6.37</v>
      </c>
      <c r="AG24">
        <f t="shared" si="1"/>
        <v>3.5780289999999999</v>
      </c>
      <c r="AH24">
        <f t="shared" si="2"/>
        <v>2.7919710000000002</v>
      </c>
    </row>
    <row r="25" spans="1:34">
      <c r="A25" t="s">
        <v>67</v>
      </c>
      <c r="B25" s="75">
        <v>198.84</v>
      </c>
      <c r="C25" s="75">
        <v>63.19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270.98</v>
      </c>
      <c r="K25">
        <v>100.93</v>
      </c>
      <c r="L25">
        <v>5.01</v>
      </c>
      <c r="M25">
        <v>12.23</v>
      </c>
      <c r="N25" s="135">
        <v>0</v>
      </c>
      <c r="O25" s="135">
        <v>0</v>
      </c>
      <c r="P25" s="135">
        <v>0</v>
      </c>
      <c r="Q25">
        <v>5.44</v>
      </c>
      <c r="R25">
        <v>0.47</v>
      </c>
      <c r="S25">
        <v>4.3600000000000003</v>
      </c>
      <c r="T25">
        <v>80.09</v>
      </c>
      <c r="U25">
        <v>26.7</v>
      </c>
      <c r="V25">
        <v>26.68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9.11</v>
      </c>
      <c r="AD25">
        <v>57.05</v>
      </c>
      <c r="AE25">
        <v>57.05</v>
      </c>
      <c r="AF25">
        <v>6.37</v>
      </c>
      <c r="AG25">
        <f t="shared" si="1"/>
        <v>3.5780289999999999</v>
      </c>
      <c r="AH25">
        <f t="shared" si="2"/>
        <v>2.7919710000000002</v>
      </c>
    </row>
    <row r="26" spans="1:34">
      <c r="A26" t="s">
        <v>68</v>
      </c>
      <c r="B26" s="75">
        <v>208.47</v>
      </c>
      <c r="C26" s="75">
        <v>63.19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33.090000000000003</v>
      </c>
      <c r="J26">
        <v>270.98</v>
      </c>
      <c r="K26">
        <v>100.93</v>
      </c>
      <c r="L26">
        <v>5.01</v>
      </c>
      <c r="M26">
        <v>11.26</v>
      </c>
      <c r="N26" s="135">
        <v>0</v>
      </c>
      <c r="O26" s="135">
        <v>0</v>
      </c>
      <c r="P26" s="135">
        <v>0</v>
      </c>
      <c r="Q26">
        <v>5.44</v>
      </c>
      <c r="R26">
        <v>3.8</v>
      </c>
      <c r="S26">
        <v>4.3600000000000003</v>
      </c>
      <c r="T26">
        <v>77.849999999999994</v>
      </c>
      <c r="U26">
        <v>25.95</v>
      </c>
      <c r="V26">
        <v>25.94</v>
      </c>
      <c r="W26">
        <v>0</v>
      </c>
      <c r="X26">
        <v>0</v>
      </c>
      <c r="Y26">
        <v>0</v>
      </c>
      <c r="Z26">
        <v>0</v>
      </c>
      <c r="AA26">
        <v>0.62</v>
      </c>
      <c r="AB26">
        <v>0.31</v>
      </c>
      <c r="AC26">
        <v>13.35</v>
      </c>
      <c r="AD26">
        <v>55.65</v>
      </c>
      <c r="AE26">
        <v>55.65</v>
      </c>
      <c r="AF26">
        <v>6.37</v>
      </c>
      <c r="AG26">
        <f t="shared" si="1"/>
        <v>3.5780289999999999</v>
      </c>
      <c r="AH26">
        <f t="shared" si="2"/>
        <v>2.7919710000000002</v>
      </c>
    </row>
    <row r="27" spans="1:34">
      <c r="A27" t="s">
        <v>69</v>
      </c>
      <c r="B27" s="75">
        <v>260.72000000000003</v>
      </c>
      <c r="C27" s="75">
        <v>63.19</v>
      </c>
      <c r="D27" s="135">
        <f t="shared" si="0"/>
        <v>13.06</v>
      </c>
      <c r="E27" s="75"/>
      <c r="F27" s="78">
        <v>0.11</v>
      </c>
      <c r="G27" s="78">
        <v>0.1</v>
      </c>
      <c r="H27" s="78">
        <v>0.05</v>
      </c>
      <c r="I27">
        <v>33.090000000000003</v>
      </c>
      <c r="J27">
        <v>270.98</v>
      </c>
      <c r="K27">
        <v>100.93</v>
      </c>
      <c r="L27">
        <v>5.01</v>
      </c>
      <c r="M27">
        <v>7.25</v>
      </c>
      <c r="N27" s="135">
        <v>6.17</v>
      </c>
      <c r="O27" s="135">
        <v>4.3099999999999996</v>
      </c>
      <c r="P27" s="135">
        <v>2.58</v>
      </c>
      <c r="Q27">
        <v>5.44</v>
      </c>
      <c r="R27">
        <v>8.17</v>
      </c>
      <c r="S27">
        <v>4.22</v>
      </c>
      <c r="T27">
        <v>76.86</v>
      </c>
      <c r="U27">
        <v>25.62</v>
      </c>
      <c r="V27">
        <v>25.62</v>
      </c>
      <c r="W27">
        <v>1.81</v>
      </c>
      <c r="X27">
        <v>0.36</v>
      </c>
      <c r="Y27">
        <v>0.03</v>
      </c>
      <c r="Z27">
        <v>0.52</v>
      </c>
      <c r="AA27">
        <v>2.6</v>
      </c>
      <c r="AB27">
        <v>1.3</v>
      </c>
      <c r="AC27">
        <v>13.27</v>
      </c>
      <c r="AD27">
        <v>54.6</v>
      </c>
      <c r="AE27">
        <v>54.6</v>
      </c>
      <c r="AF27">
        <v>6.37</v>
      </c>
      <c r="AG27">
        <f t="shared" si="1"/>
        <v>3.5780289999999999</v>
      </c>
      <c r="AH27">
        <f t="shared" si="2"/>
        <v>2.7919710000000002</v>
      </c>
    </row>
    <row r="28" spans="1:34">
      <c r="A28" t="s">
        <v>70</v>
      </c>
      <c r="B28" s="75">
        <v>260.72000000000003</v>
      </c>
      <c r="C28" s="75">
        <v>63.19</v>
      </c>
      <c r="D28" s="135">
        <f t="shared" si="0"/>
        <v>30.7</v>
      </c>
      <c r="E28" s="75"/>
      <c r="F28" s="78">
        <v>0.36</v>
      </c>
      <c r="G28" s="78">
        <v>0.41</v>
      </c>
      <c r="H28" s="78">
        <v>0.23</v>
      </c>
      <c r="I28">
        <v>57.85</v>
      </c>
      <c r="J28">
        <v>270.98</v>
      </c>
      <c r="K28">
        <v>100.93</v>
      </c>
      <c r="L28">
        <v>5.01</v>
      </c>
      <c r="M28">
        <v>7.21</v>
      </c>
      <c r="N28" s="135">
        <v>13.08</v>
      </c>
      <c r="O28" s="135">
        <v>10.17</v>
      </c>
      <c r="P28" s="135">
        <v>7.45</v>
      </c>
      <c r="Q28">
        <v>5.44</v>
      </c>
      <c r="R28">
        <v>13.51</v>
      </c>
      <c r="S28">
        <v>4.22</v>
      </c>
      <c r="T28">
        <v>76.180000000000007</v>
      </c>
      <c r="U28">
        <v>25.39</v>
      </c>
      <c r="V28">
        <v>25.39</v>
      </c>
      <c r="W28">
        <v>6.36</v>
      </c>
      <c r="X28">
        <v>1.27</v>
      </c>
      <c r="Y28">
        <v>0.03</v>
      </c>
      <c r="Z28">
        <v>1.44</v>
      </c>
      <c r="AA28">
        <v>5.48</v>
      </c>
      <c r="AB28">
        <v>2.74</v>
      </c>
      <c r="AC28">
        <v>13.06</v>
      </c>
      <c r="AD28">
        <v>58.63</v>
      </c>
      <c r="AE28">
        <v>58.63</v>
      </c>
      <c r="AF28">
        <v>6.37</v>
      </c>
      <c r="AG28">
        <f t="shared" si="1"/>
        <v>3.5780289999999999</v>
      </c>
      <c r="AH28">
        <f t="shared" si="2"/>
        <v>2.7919710000000002</v>
      </c>
    </row>
    <row r="29" spans="1:34">
      <c r="A29" t="s">
        <v>71</v>
      </c>
      <c r="B29" s="75">
        <v>260.72000000000003</v>
      </c>
      <c r="C29" s="75">
        <v>50.75</v>
      </c>
      <c r="D29" s="135">
        <f t="shared" si="0"/>
        <v>56.879999999999995</v>
      </c>
      <c r="E29" s="75"/>
      <c r="F29" s="78">
        <v>0.96</v>
      </c>
      <c r="G29" s="78">
        <v>1.04</v>
      </c>
      <c r="H29" s="78">
        <v>0.65</v>
      </c>
      <c r="I29">
        <v>33.090000000000003</v>
      </c>
      <c r="J29">
        <v>270.98</v>
      </c>
      <c r="K29">
        <v>72.02</v>
      </c>
      <c r="L29">
        <v>5.01</v>
      </c>
      <c r="M29">
        <v>7.19</v>
      </c>
      <c r="N29" s="135">
        <v>21.56</v>
      </c>
      <c r="O29" s="135">
        <v>20.88</v>
      </c>
      <c r="P29" s="135">
        <v>14.44</v>
      </c>
      <c r="Q29">
        <v>5.44</v>
      </c>
      <c r="R29">
        <v>19.89</v>
      </c>
      <c r="S29">
        <v>4.22</v>
      </c>
      <c r="T29">
        <v>85.18</v>
      </c>
      <c r="U29">
        <v>28.39</v>
      </c>
      <c r="V29">
        <v>28.39</v>
      </c>
      <c r="W29">
        <v>12.08</v>
      </c>
      <c r="X29">
        <v>2.41</v>
      </c>
      <c r="Y29">
        <v>1.29</v>
      </c>
      <c r="Z29">
        <v>2.72</v>
      </c>
      <c r="AA29">
        <v>9.25</v>
      </c>
      <c r="AB29">
        <v>4.63</v>
      </c>
      <c r="AC29">
        <v>12.7</v>
      </c>
      <c r="AD29">
        <v>56.59</v>
      </c>
      <c r="AE29">
        <v>56.59</v>
      </c>
      <c r="AF29">
        <v>6.37</v>
      </c>
      <c r="AG29">
        <f t="shared" si="1"/>
        <v>3.5780289999999999</v>
      </c>
      <c r="AH29">
        <f t="shared" si="2"/>
        <v>2.7919710000000002</v>
      </c>
    </row>
    <row r="30" spans="1:34">
      <c r="A30" t="s">
        <v>72</v>
      </c>
      <c r="B30" s="75">
        <v>257.61</v>
      </c>
      <c r="C30" s="75">
        <v>50.75</v>
      </c>
      <c r="D30" s="135">
        <f t="shared" si="0"/>
        <v>90.45</v>
      </c>
      <c r="E30" s="75"/>
      <c r="F30" s="78">
        <v>1.0900000000000001</v>
      </c>
      <c r="G30" s="78">
        <v>1.0900000000000001</v>
      </c>
      <c r="H30" s="78">
        <v>1.1100000000000001</v>
      </c>
      <c r="I30">
        <v>33.090000000000003</v>
      </c>
      <c r="J30">
        <v>270.98</v>
      </c>
      <c r="K30">
        <v>100.93</v>
      </c>
      <c r="L30">
        <v>5.01</v>
      </c>
      <c r="M30">
        <v>7.25</v>
      </c>
      <c r="N30" s="135">
        <v>32.119999999999997</v>
      </c>
      <c r="O30" s="135">
        <v>32.130000000000003</v>
      </c>
      <c r="P30" s="135">
        <v>26.2</v>
      </c>
      <c r="Q30">
        <v>5.44</v>
      </c>
      <c r="R30">
        <v>27.94</v>
      </c>
      <c r="S30">
        <v>4.22</v>
      </c>
      <c r="T30">
        <v>84.13</v>
      </c>
      <c r="U30">
        <v>28.04</v>
      </c>
      <c r="V30">
        <v>28.05</v>
      </c>
      <c r="W30">
        <v>19.88</v>
      </c>
      <c r="X30">
        <v>3.98</v>
      </c>
      <c r="Y30">
        <v>3.81</v>
      </c>
      <c r="Z30">
        <v>4.5599999999999996</v>
      </c>
      <c r="AA30">
        <v>14.19</v>
      </c>
      <c r="AB30">
        <v>7.09</v>
      </c>
      <c r="AC30">
        <v>12.56</v>
      </c>
      <c r="AD30">
        <v>54.93</v>
      </c>
      <c r="AE30">
        <v>54.93</v>
      </c>
      <c r="AF30">
        <v>6.37</v>
      </c>
      <c r="AG30">
        <f t="shared" si="1"/>
        <v>3.5780289999999999</v>
      </c>
      <c r="AH30">
        <f t="shared" si="2"/>
        <v>2.7919710000000002</v>
      </c>
    </row>
    <row r="31" spans="1:34">
      <c r="A31" t="s">
        <v>73</v>
      </c>
      <c r="B31" s="75">
        <v>199.15</v>
      </c>
      <c r="C31" s="75">
        <v>50.75</v>
      </c>
      <c r="D31" s="135">
        <f t="shared" si="0"/>
        <v>90.449999999999989</v>
      </c>
      <c r="E31" s="75"/>
      <c r="F31" s="78">
        <v>1.87</v>
      </c>
      <c r="G31" s="78">
        <v>1.87</v>
      </c>
      <c r="H31" s="78">
        <v>1.91</v>
      </c>
      <c r="I31">
        <v>33.090000000000003</v>
      </c>
      <c r="J31">
        <v>270.98</v>
      </c>
      <c r="K31">
        <v>46.25</v>
      </c>
      <c r="L31">
        <v>4.82</v>
      </c>
      <c r="M31">
        <v>7.25</v>
      </c>
      <c r="N31" s="135">
        <v>30.15</v>
      </c>
      <c r="O31" s="135">
        <v>30.15</v>
      </c>
      <c r="P31" s="135">
        <v>30.15</v>
      </c>
      <c r="Q31">
        <v>5.44</v>
      </c>
      <c r="R31">
        <v>37.159999999999997</v>
      </c>
      <c r="S31">
        <v>4.22</v>
      </c>
      <c r="T31">
        <v>82.53</v>
      </c>
      <c r="U31">
        <v>27.51</v>
      </c>
      <c r="V31">
        <v>27.51</v>
      </c>
      <c r="W31">
        <v>31.63</v>
      </c>
      <c r="X31">
        <v>6.32</v>
      </c>
      <c r="Y31">
        <v>7.46</v>
      </c>
      <c r="Z31">
        <v>7.07</v>
      </c>
      <c r="AA31">
        <v>22</v>
      </c>
      <c r="AB31">
        <v>11</v>
      </c>
      <c r="AC31">
        <v>12.19</v>
      </c>
      <c r="AD31">
        <v>51.47</v>
      </c>
      <c r="AE31">
        <v>51.47</v>
      </c>
      <c r="AF31">
        <v>6.37</v>
      </c>
      <c r="AG31">
        <f t="shared" si="1"/>
        <v>3.5780289999999999</v>
      </c>
      <c r="AH31">
        <f t="shared" si="2"/>
        <v>2.7919710000000002</v>
      </c>
    </row>
    <row r="32" spans="1:34">
      <c r="A32" t="s">
        <v>74</v>
      </c>
      <c r="B32" s="75">
        <v>178.91</v>
      </c>
      <c r="C32" s="75">
        <v>50.75</v>
      </c>
      <c r="D32" s="135">
        <f t="shared" si="0"/>
        <v>90.449999999999989</v>
      </c>
      <c r="E32" s="75"/>
      <c r="F32" s="78">
        <v>2.86</v>
      </c>
      <c r="G32" s="78">
        <v>2.86</v>
      </c>
      <c r="H32" s="78">
        <v>2.93</v>
      </c>
      <c r="I32">
        <v>33.090000000000003</v>
      </c>
      <c r="J32">
        <v>270.98</v>
      </c>
      <c r="K32">
        <v>46.25</v>
      </c>
      <c r="L32">
        <v>4.82</v>
      </c>
      <c r="M32">
        <v>7.19</v>
      </c>
      <c r="N32" s="135">
        <v>30.15</v>
      </c>
      <c r="O32" s="135">
        <v>30.15</v>
      </c>
      <c r="P32" s="135">
        <v>30.15</v>
      </c>
      <c r="Q32">
        <v>5.44</v>
      </c>
      <c r="R32">
        <v>47.23</v>
      </c>
      <c r="S32">
        <v>4.22</v>
      </c>
      <c r="T32">
        <v>77.72</v>
      </c>
      <c r="U32">
        <v>25.91</v>
      </c>
      <c r="V32">
        <v>25.9</v>
      </c>
      <c r="W32">
        <v>46.79</v>
      </c>
      <c r="X32">
        <v>9.36</v>
      </c>
      <c r="Y32">
        <v>12.43</v>
      </c>
      <c r="Z32">
        <v>10.220000000000001</v>
      </c>
      <c r="AA32">
        <v>28.67</v>
      </c>
      <c r="AB32">
        <v>14.33</v>
      </c>
      <c r="AC32">
        <v>12.12</v>
      </c>
      <c r="AD32">
        <v>48.54</v>
      </c>
      <c r="AE32">
        <v>48.54</v>
      </c>
      <c r="AF32">
        <v>6.37</v>
      </c>
      <c r="AG32">
        <f t="shared" si="1"/>
        <v>3.5780289999999999</v>
      </c>
      <c r="AH32">
        <f t="shared" si="2"/>
        <v>2.7919710000000002</v>
      </c>
    </row>
    <row r="33" spans="1:34">
      <c r="A33" t="s">
        <v>75</v>
      </c>
      <c r="B33" s="75">
        <v>178.91</v>
      </c>
      <c r="C33" s="75">
        <v>50.75</v>
      </c>
      <c r="D33" s="135">
        <f t="shared" si="0"/>
        <v>90.449999999999989</v>
      </c>
      <c r="E33" s="75"/>
      <c r="F33" s="78">
        <v>4.16</v>
      </c>
      <c r="G33" s="78">
        <v>4.16</v>
      </c>
      <c r="H33" s="78">
        <v>4.26</v>
      </c>
      <c r="I33">
        <v>33.090000000000003</v>
      </c>
      <c r="J33">
        <v>270.98</v>
      </c>
      <c r="K33">
        <v>46.25</v>
      </c>
      <c r="L33">
        <v>4.82</v>
      </c>
      <c r="M33">
        <v>7.22</v>
      </c>
      <c r="N33" s="135">
        <v>30.15</v>
      </c>
      <c r="O33" s="135">
        <v>30.15</v>
      </c>
      <c r="P33" s="135">
        <v>30.15</v>
      </c>
      <c r="Q33">
        <v>4.9000000000000004</v>
      </c>
      <c r="R33">
        <v>57.63</v>
      </c>
      <c r="S33">
        <v>4.22</v>
      </c>
      <c r="T33">
        <v>71.44</v>
      </c>
      <c r="U33">
        <v>23.81</v>
      </c>
      <c r="V33">
        <v>23.82</v>
      </c>
      <c r="W33">
        <v>64.84</v>
      </c>
      <c r="X33">
        <v>12.97</v>
      </c>
      <c r="Y33">
        <v>18.579999999999998</v>
      </c>
      <c r="Z33">
        <v>13.47</v>
      </c>
      <c r="AA33">
        <v>38.67</v>
      </c>
      <c r="AB33">
        <v>19.329999999999998</v>
      </c>
      <c r="AC33">
        <v>11.51</v>
      </c>
      <c r="AD33">
        <v>56.18</v>
      </c>
      <c r="AE33">
        <v>56.18</v>
      </c>
      <c r="AF33">
        <v>5.92</v>
      </c>
      <c r="AG33">
        <f t="shared" si="1"/>
        <v>3.3252639999999998</v>
      </c>
      <c r="AH33">
        <f t="shared" si="2"/>
        <v>2.5947360000000002</v>
      </c>
    </row>
    <row r="34" spans="1:34">
      <c r="A34" t="s">
        <v>76</v>
      </c>
      <c r="B34" s="75">
        <v>178.91</v>
      </c>
      <c r="C34" s="75">
        <v>50.75</v>
      </c>
      <c r="D34" s="135">
        <f t="shared" si="0"/>
        <v>90.449999999999989</v>
      </c>
      <c r="E34" s="75"/>
      <c r="F34" s="78">
        <v>5.44</v>
      </c>
      <c r="G34" s="78">
        <v>5.44</v>
      </c>
      <c r="H34" s="78">
        <v>5.57</v>
      </c>
      <c r="I34">
        <v>33.090000000000003</v>
      </c>
      <c r="J34">
        <v>270.98</v>
      </c>
      <c r="K34">
        <v>46.25</v>
      </c>
      <c r="L34">
        <v>4.82</v>
      </c>
      <c r="M34">
        <v>7.26</v>
      </c>
      <c r="N34" s="135">
        <v>30.15</v>
      </c>
      <c r="O34" s="135">
        <v>30.15</v>
      </c>
      <c r="P34" s="135">
        <v>30.15</v>
      </c>
      <c r="Q34">
        <v>4.9000000000000004</v>
      </c>
      <c r="R34">
        <v>67.319999999999993</v>
      </c>
      <c r="S34">
        <v>4.22</v>
      </c>
      <c r="T34">
        <v>66.52</v>
      </c>
      <c r="U34">
        <v>22.17</v>
      </c>
      <c r="V34">
        <v>22.18</v>
      </c>
      <c r="W34">
        <v>84.08</v>
      </c>
      <c r="X34">
        <v>16.809999999999999</v>
      </c>
      <c r="Y34">
        <v>25.57</v>
      </c>
      <c r="Z34">
        <v>16.86</v>
      </c>
      <c r="AA34">
        <v>48.67</v>
      </c>
      <c r="AB34">
        <v>24.33</v>
      </c>
      <c r="AC34">
        <v>10.96</v>
      </c>
      <c r="AD34">
        <v>54.18</v>
      </c>
      <c r="AE34">
        <v>54.18</v>
      </c>
      <c r="AF34">
        <v>6.37</v>
      </c>
      <c r="AG34">
        <f t="shared" si="1"/>
        <v>3.5780289999999999</v>
      </c>
      <c r="AH34">
        <f t="shared" si="2"/>
        <v>2.7919710000000002</v>
      </c>
    </row>
    <row r="35" spans="1:34">
      <c r="A35" t="s">
        <v>77</v>
      </c>
      <c r="B35" s="75">
        <v>163.5</v>
      </c>
      <c r="C35" s="75">
        <v>50.75</v>
      </c>
      <c r="D35" s="135">
        <f t="shared" si="0"/>
        <v>96</v>
      </c>
      <c r="E35" s="75"/>
      <c r="F35" s="78">
        <v>6.66</v>
      </c>
      <c r="G35" s="78">
        <v>6.66</v>
      </c>
      <c r="H35" s="78">
        <v>6.82</v>
      </c>
      <c r="I35">
        <v>33.090000000000003</v>
      </c>
      <c r="J35">
        <v>270.98</v>
      </c>
      <c r="K35">
        <v>46.25</v>
      </c>
      <c r="L35">
        <v>4.82</v>
      </c>
      <c r="M35">
        <v>7.14</v>
      </c>
      <c r="N35" s="135">
        <v>32</v>
      </c>
      <c r="O35" s="135">
        <v>32</v>
      </c>
      <c r="P35" s="135">
        <v>32</v>
      </c>
      <c r="Q35">
        <v>4.75</v>
      </c>
      <c r="R35">
        <v>75.569999999999993</v>
      </c>
      <c r="S35">
        <v>4.08</v>
      </c>
      <c r="T35">
        <v>61.31</v>
      </c>
      <c r="U35">
        <v>20.440000000000001</v>
      </c>
      <c r="V35">
        <v>20.440000000000001</v>
      </c>
      <c r="W35">
        <v>104.53</v>
      </c>
      <c r="X35">
        <v>20.9</v>
      </c>
      <c r="Y35">
        <v>33.32</v>
      </c>
      <c r="Z35">
        <v>23.82</v>
      </c>
      <c r="AA35">
        <v>51.34</v>
      </c>
      <c r="AB35">
        <v>25.66</v>
      </c>
      <c r="AC35">
        <v>9.7200000000000006</v>
      </c>
      <c r="AD35">
        <v>50.84</v>
      </c>
      <c r="AE35">
        <v>50.84</v>
      </c>
      <c r="AF35">
        <v>5.29</v>
      </c>
      <c r="AG35">
        <f t="shared" si="1"/>
        <v>2.971393</v>
      </c>
      <c r="AH35">
        <f t="shared" si="2"/>
        <v>2.3186070000000001</v>
      </c>
    </row>
    <row r="36" spans="1:34">
      <c r="A36" t="s">
        <v>78</v>
      </c>
      <c r="B36" s="75">
        <v>163.5</v>
      </c>
      <c r="C36" s="75">
        <v>50.75</v>
      </c>
      <c r="D36" s="135">
        <f t="shared" si="0"/>
        <v>96</v>
      </c>
      <c r="E36" s="75"/>
      <c r="F36" s="78">
        <v>7.89</v>
      </c>
      <c r="G36" s="78">
        <v>7.89</v>
      </c>
      <c r="H36" s="78">
        <v>8.09</v>
      </c>
      <c r="I36">
        <v>33.090000000000003</v>
      </c>
      <c r="J36">
        <v>270.98</v>
      </c>
      <c r="K36">
        <v>46.25</v>
      </c>
      <c r="L36">
        <v>4.82</v>
      </c>
      <c r="M36">
        <v>7.1</v>
      </c>
      <c r="N36" s="135">
        <v>32</v>
      </c>
      <c r="O36" s="135">
        <v>32</v>
      </c>
      <c r="P36" s="135">
        <v>32</v>
      </c>
      <c r="Q36">
        <v>4.75</v>
      </c>
      <c r="R36">
        <v>83.96</v>
      </c>
      <c r="S36">
        <v>4.08</v>
      </c>
      <c r="T36">
        <v>55.8</v>
      </c>
      <c r="U36">
        <v>18.600000000000001</v>
      </c>
      <c r="V36">
        <v>18.600000000000001</v>
      </c>
      <c r="W36">
        <v>124.38</v>
      </c>
      <c r="X36">
        <v>24.88</v>
      </c>
      <c r="Y36">
        <v>41.78</v>
      </c>
      <c r="Z36">
        <v>27.87</v>
      </c>
      <c r="AA36">
        <v>55.34</v>
      </c>
      <c r="AB36">
        <v>27.66</v>
      </c>
      <c r="AC36">
        <v>8.76</v>
      </c>
      <c r="AD36">
        <v>48.84</v>
      </c>
      <c r="AE36">
        <v>48.84</v>
      </c>
      <c r="AF36">
        <v>3.77</v>
      </c>
      <c r="AG36">
        <f t="shared" si="1"/>
        <v>2.1176089999999999</v>
      </c>
      <c r="AH36">
        <f t="shared" si="2"/>
        <v>1.6523910000000002</v>
      </c>
    </row>
    <row r="37" spans="1:34">
      <c r="A37" t="s">
        <v>79</v>
      </c>
      <c r="B37" s="75">
        <v>163.5</v>
      </c>
      <c r="C37" s="75">
        <v>50.75</v>
      </c>
      <c r="D37" s="135">
        <f t="shared" si="0"/>
        <v>96</v>
      </c>
      <c r="E37" s="75"/>
      <c r="F37" s="78">
        <v>8.9600000000000009</v>
      </c>
      <c r="G37" s="78">
        <v>8.9600000000000009</v>
      </c>
      <c r="H37" s="78">
        <v>9.18</v>
      </c>
      <c r="I37">
        <v>33.090000000000003</v>
      </c>
      <c r="J37">
        <v>270.98</v>
      </c>
      <c r="K37">
        <v>46.25</v>
      </c>
      <c r="L37">
        <v>4.82</v>
      </c>
      <c r="M37">
        <v>7.29</v>
      </c>
      <c r="N37" s="135">
        <v>32</v>
      </c>
      <c r="O37" s="135">
        <v>32</v>
      </c>
      <c r="P37" s="135">
        <v>32</v>
      </c>
      <c r="Q37">
        <v>4.75</v>
      </c>
      <c r="R37">
        <v>93.05</v>
      </c>
      <c r="S37">
        <v>4.08</v>
      </c>
      <c r="T37">
        <v>51.31</v>
      </c>
      <c r="U37">
        <v>17.100000000000001</v>
      </c>
      <c r="V37">
        <v>17.12</v>
      </c>
      <c r="W37">
        <v>143.57</v>
      </c>
      <c r="X37">
        <v>28.71</v>
      </c>
      <c r="Y37">
        <v>47.96</v>
      </c>
      <c r="Z37">
        <v>31.66</v>
      </c>
      <c r="AA37">
        <v>62</v>
      </c>
      <c r="AB37">
        <v>31</v>
      </c>
      <c r="AC37">
        <v>7.96</v>
      </c>
      <c r="AD37">
        <v>47.61</v>
      </c>
      <c r="AE37">
        <v>47.61</v>
      </c>
      <c r="AF37">
        <v>3.73</v>
      </c>
      <c r="AG37">
        <f t="shared" si="1"/>
        <v>2.0951409999999999</v>
      </c>
      <c r="AH37">
        <f t="shared" si="2"/>
        <v>1.6348590000000001</v>
      </c>
    </row>
    <row r="38" spans="1:34">
      <c r="A38" t="s">
        <v>80</v>
      </c>
      <c r="B38" s="75">
        <v>198.84</v>
      </c>
      <c r="C38" s="75">
        <v>50.75</v>
      </c>
      <c r="D38" s="135">
        <f t="shared" si="0"/>
        <v>96</v>
      </c>
      <c r="E38" s="75"/>
      <c r="F38" s="78">
        <v>10.24</v>
      </c>
      <c r="G38" s="78">
        <v>10.24</v>
      </c>
      <c r="H38" s="78">
        <v>10.5</v>
      </c>
      <c r="I38">
        <v>33.090000000000003</v>
      </c>
      <c r="J38">
        <v>270.98</v>
      </c>
      <c r="K38">
        <v>46.25</v>
      </c>
      <c r="L38">
        <v>4.82</v>
      </c>
      <c r="M38">
        <v>7.21</v>
      </c>
      <c r="N38" s="135">
        <v>32</v>
      </c>
      <c r="O38" s="135">
        <v>32</v>
      </c>
      <c r="P38" s="135">
        <v>32</v>
      </c>
      <c r="Q38">
        <v>4.75</v>
      </c>
      <c r="R38">
        <v>102.25</v>
      </c>
      <c r="S38">
        <v>4.08</v>
      </c>
      <c r="T38">
        <v>50.54</v>
      </c>
      <c r="U38">
        <v>16.850000000000001</v>
      </c>
      <c r="V38">
        <v>16.850000000000001</v>
      </c>
      <c r="W38">
        <v>162.03</v>
      </c>
      <c r="X38">
        <v>32.4</v>
      </c>
      <c r="Y38">
        <v>55.38</v>
      </c>
      <c r="Z38">
        <v>34.950000000000003</v>
      </c>
      <c r="AA38">
        <v>69.34</v>
      </c>
      <c r="AB38">
        <v>34.659999999999997</v>
      </c>
      <c r="AC38">
        <v>7.2</v>
      </c>
      <c r="AD38">
        <v>46.18</v>
      </c>
      <c r="AE38">
        <v>46.18</v>
      </c>
      <c r="AF38">
        <v>3.72</v>
      </c>
      <c r="AG38">
        <f t="shared" si="1"/>
        <v>2.0895239999999999</v>
      </c>
      <c r="AH38">
        <f t="shared" si="2"/>
        <v>1.6304760000000003</v>
      </c>
    </row>
    <row r="39" spans="1:34">
      <c r="A39" t="s">
        <v>81</v>
      </c>
      <c r="B39" s="75">
        <v>157.71</v>
      </c>
      <c r="C39" s="75">
        <v>32.76</v>
      </c>
      <c r="D39" s="135">
        <f t="shared" si="0"/>
        <v>96</v>
      </c>
      <c r="E39" s="75"/>
      <c r="F39" s="78">
        <v>11.32</v>
      </c>
      <c r="G39" s="78">
        <v>11.32</v>
      </c>
      <c r="H39" s="78">
        <v>11.6</v>
      </c>
      <c r="I39">
        <v>33.090000000000003</v>
      </c>
      <c r="J39">
        <v>270.98</v>
      </c>
      <c r="K39">
        <v>46.25</v>
      </c>
      <c r="L39">
        <v>4.82</v>
      </c>
      <c r="M39">
        <v>7.15</v>
      </c>
      <c r="N39" s="135">
        <v>32</v>
      </c>
      <c r="O39" s="135">
        <v>32</v>
      </c>
      <c r="P39" s="135">
        <v>32</v>
      </c>
      <c r="Q39">
        <v>4.75</v>
      </c>
      <c r="R39">
        <v>111.01</v>
      </c>
      <c r="S39">
        <v>4.63</v>
      </c>
      <c r="T39">
        <v>53.58</v>
      </c>
      <c r="U39">
        <v>17.86</v>
      </c>
      <c r="V39">
        <v>17.87</v>
      </c>
      <c r="W39">
        <v>179.47</v>
      </c>
      <c r="X39">
        <v>35.89</v>
      </c>
      <c r="Y39">
        <v>61.37</v>
      </c>
      <c r="Z39">
        <v>37.549999999999997</v>
      </c>
      <c r="AA39">
        <v>74</v>
      </c>
      <c r="AB39">
        <v>37</v>
      </c>
      <c r="AC39">
        <v>7.33</v>
      </c>
      <c r="AD39">
        <v>44.82</v>
      </c>
      <c r="AE39">
        <v>44.82</v>
      </c>
      <c r="AF39">
        <v>3.28</v>
      </c>
      <c r="AG39">
        <f t="shared" si="1"/>
        <v>1.8423759999999998</v>
      </c>
      <c r="AH39">
        <f t="shared" si="2"/>
        <v>1.437624</v>
      </c>
    </row>
    <row r="40" spans="1:34">
      <c r="A40" t="s">
        <v>82</v>
      </c>
      <c r="B40" s="75">
        <v>157.71</v>
      </c>
      <c r="C40" s="75">
        <v>32.76</v>
      </c>
      <c r="D40" s="135">
        <f t="shared" si="0"/>
        <v>96</v>
      </c>
      <c r="E40" s="75"/>
      <c r="F40" s="78">
        <v>12.1</v>
      </c>
      <c r="G40" s="78">
        <v>12.1</v>
      </c>
      <c r="H40" s="78">
        <v>12.41</v>
      </c>
      <c r="I40">
        <v>33.090000000000003</v>
      </c>
      <c r="J40">
        <v>270.98</v>
      </c>
      <c r="K40">
        <v>46.25</v>
      </c>
      <c r="L40">
        <v>4.82</v>
      </c>
      <c r="M40">
        <v>7.18</v>
      </c>
      <c r="N40" s="135">
        <v>32</v>
      </c>
      <c r="O40" s="135">
        <v>32</v>
      </c>
      <c r="P40" s="135">
        <v>32</v>
      </c>
      <c r="Q40">
        <v>4.75</v>
      </c>
      <c r="R40">
        <v>118.47</v>
      </c>
      <c r="S40">
        <v>4.63</v>
      </c>
      <c r="T40">
        <v>62.06</v>
      </c>
      <c r="U40">
        <v>20.69</v>
      </c>
      <c r="V40">
        <v>20.68</v>
      </c>
      <c r="W40">
        <v>195.98</v>
      </c>
      <c r="X40">
        <v>39.200000000000003</v>
      </c>
      <c r="Y40">
        <v>67.73</v>
      </c>
      <c r="Z40">
        <v>39.67</v>
      </c>
      <c r="AA40">
        <v>78.67</v>
      </c>
      <c r="AB40">
        <v>39.33</v>
      </c>
      <c r="AC40">
        <v>10.039999999999999</v>
      </c>
      <c r="AD40">
        <v>51.77</v>
      </c>
      <c r="AE40">
        <v>51.77</v>
      </c>
      <c r="AF40">
        <v>3.28</v>
      </c>
      <c r="AG40">
        <f t="shared" si="1"/>
        <v>1.8423759999999998</v>
      </c>
      <c r="AH40">
        <f t="shared" si="2"/>
        <v>1.437624</v>
      </c>
    </row>
    <row r="41" spans="1:34">
      <c r="A41" t="s">
        <v>83</v>
      </c>
      <c r="B41" s="75">
        <v>198.84</v>
      </c>
      <c r="C41" s="75">
        <v>50.75</v>
      </c>
      <c r="D41" s="135">
        <f t="shared" si="0"/>
        <v>96</v>
      </c>
      <c r="E41" s="75"/>
      <c r="F41" s="78">
        <v>12.97</v>
      </c>
      <c r="G41" s="78">
        <v>12.97</v>
      </c>
      <c r="H41" s="78">
        <v>13.29</v>
      </c>
      <c r="I41">
        <v>33.090000000000003</v>
      </c>
      <c r="J41">
        <v>270.98</v>
      </c>
      <c r="K41">
        <v>46.25</v>
      </c>
      <c r="L41">
        <v>4.82</v>
      </c>
      <c r="M41">
        <v>7.07</v>
      </c>
      <c r="N41" s="135">
        <v>32</v>
      </c>
      <c r="O41" s="135">
        <v>32</v>
      </c>
      <c r="P41" s="135">
        <v>32</v>
      </c>
      <c r="Q41">
        <v>4.75</v>
      </c>
      <c r="R41">
        <v>124.66</v>
      </c>
      <c r="S41">
        <v>4.63</v>
      </c>
      <c r="T41">
        <v>62.69</v>
      </c>
      <c r="U41">
        <v>20.9</v>
      </c>
      <c r="V41">
        <v>20.9</v>
      </c>
      <c r="W41">
        <v>211.03</v>
      </c>
      <c r="X41">
        <v>42.2</v>
      </c>
      <c r="Y41">
        <v>73.37</v>
      </c>
      <c r="Z41">
        <v>42.59</v>
      </c>
      <c r="AA41">
        <v>83.34</v>
      </c>
      <c r="AB41">
        <v>41.66</v>
      </c>
      <c r="AC41">
        <v>10.18</v>
      </c>
      <c r="AD41">
        <v>52.3</v>
      </c>
      <c r="AE41">
        <v>52.3</v>
      </c>
      <c r="AF41">
        <v>3.28</v>
      </c>
      <c r="AG41">
        <f t="shared" si="1"/>
        <v>1.8423759999999998</v>
      </c>
      <c r="AH41">
        <f t="shared" si="2"/>
        <v>1.437624</v>
      </c>
    </row>
    <row r="42" spans="1:34">
      <c r="A42" t="s">
        <v>84</v>
      </c>
      <c r="B42" s="75">
        <v>172.16</v>
      </c>
      <c r="C42" s="75">
        <v>32.76</v>
      </c>
      <c r="D42" s="135">
        <f t="shared" si="0"/>
        <v>96</v>
      </c>
      <c r="E42" s="75"/>
      <c r="F42" s="78">
        <v>13.84</v>
      </c>
      <c r="G42" s="78">
        <v>13.84</v>
      </c>
      <c r="H42" s="78">
        <v>14.19</v>
      </c>
      <c r="I42">
        <v>33.090000000000003</v>
      </c>
      <c r="J42">
        <v>270.98</v>
      </c>
      <c r="K42">
        <v>46.25</v>
      </c>
      <c r="L42">
        <v>4.82</v>
      </c>
      <c r="M42">
        <v>7.11</v>
      </c>
      <c r="N42" s="135">
        <v>32</v>
      </c>
      <c r="O42" s="135">
        <v>32</v>
      </c>
      <c r="P42" s="135">
        <v>32</v>
      </c>
      <c r="Q42">
        <v>4.75</v>
      </c>
      <c r="R42">
        <v>129.86000000000001</v>
      </c>
      <c r="S42">
        <v>4.63</v>
      </c>
      <c r="T42">
        <v>63.93</v>
      </c>
      <c r="U42">
        <v>21.31</v>
      </c>
      <c r="V42">
        <v>21.31</v>
      </c>
      <c r="W42">
        <v>224.71</v>
      </c>
      <c r="X42">
        <v>44.94</v>
      </c>
      <c r="Y42">
        <v>78.290000000000006</v>
      </c>
      <c r="Z42">
        <v>44.88</v>
      </c>
      <c r="AA42">
        <v>88.67</v>
      </c>
      <c r="AB42">
        <v>44.33</v>
      </c>
      <c r="AC42">
        <v>10.49</v>
      </c>
      <c r="AD42">
        <v>52.71</v>
      </c>
      <c r="AE42">
        <v>52.71</v>
      </c>
      <c r="AF42">
        <v>3.28</v>
      </c>
      <c r="AG42">
        <f t="shared" si="1"/>
        <v>1.8423759999999998</v>
      </c>
      <c r="AH42">
        <f t="shared" si="2"/>
        <v>1.437624</v>
      </c>
    </row>
    <row r="43" spans="1:34">
      <c r="A43" t="s">
        <v>85</v>
      </c>
      <c r="B43" s="75">
        <v>183.73</v>
      </c>
      <c r="C43" s="75">
        <v>32.76</v>
      </c>
      <c r="D43" s="135">
        <f t="shared" si="0"/>
        <v>96</v>
      </c>
      <c r="E43" s="75"/>
      <c r="F43" s="78">
        <v>14.62</v>
      </c>
      <c r="G43" s="78">
        <v>14.62</v>
      </c>
      <c r="H43" s="78">
        <v>14.99</v>
      </c>
      <c r="I43">
        <v>33.090000000000003</v>
      </c>
      <c r="J43">
        <v>270.98</v>
      </c>
      <c r="K43">
        <v>46.25</v>
      </c>
      <c r="L43">
        <v>4.66</v>
      </c>
      <c r="M43">
        <v>7.11</v>
      </c>
      <c r="N43" s="135">
        <v>32</v>
      </c>
      <c r="O43" s="135">
        <v>32</v>
      </c>
      <c r="P43" s="135">
        <v>32</v>
      </c>
      <c r="Q43">
        <v>4.75</v>
      </c>
      <c r="R43">
        <v>134.26</v>
      </c>
      <c r="S43">
        <v>4.49</v>
      </c>
      <c r="T43">
        <v>65.86</v>
      </c>
      <c r="U43">
        <v>21.95</v>
      </c>
      <c r="V43">
        <v>21.95</v>
      </c>
      <c r="W43">
        <v>237.47</v>
      </c>
      <c r="X43">
        <v>47.49</v>
      </c>
      <c r="Y43">
        <v>83.03</v>
      </c>
      <c r="Z43">
        <v>46.81</v>
      </c>
      <c r="AA43">
        <v>92</v>
      </c>
      <c r="AB43">
        <v>46</v>
      </c>
      <c r="AC43">
        <v>11.22</v>
      </c>
      <c r="AD43">
        <v>54.78</v>
      </c>
      <c r="AE43">
        <v>54.78</v>
      </c>
      <c r="AF43">
        <v>3.28</v>
      </c>
      <c r="AG43">
        <f t="shared" si="1"/>
        <v>1.8423759999999998</v>
      </c>
      <c r="AH43">
        <f t="shared" si="2"/>
        <v>1.437624</v>
      </c>
    </row>
    <row r="44" spans="1:34">
      <c r="A44" t="s">
        <v>86</v>
      </c>
      <c r="B44" s="75">
        <v>183.73</v>
      </c>
      <c r="C44" s="75">
        <v>32.76</v>
      </c>
      <c r="D44" s="135">
        <f t="shared" si="0"/>
        <v>96</v>
      </c>
      <c r="E44" s="75"/>
      <c r="F44" s="78">
        <v>15.29</v>
      </c>
      <c r="G44" s="78">
        <v>15.29</v>
      </c>
      <c r="H44" s="78">
        <v>15.67</v>
      </c>
      <c r="I44">
        <v>33.090000000000003</v>
      </c>
      <c r="J44">
        <v>270.98</v>
      </c>
      <c r="K44">
        <v>46.25</v>
      </c>
      <c r="L44">
        <v>4.66</v>
      </c>
      <c r="M44">
        <v>7.08</v>
      </c>
      <c r="N44" s="135">
        <v>32</v>
      </c>
      <c r="O44" s="135">
        <v>32</v>
      </c>
      <c r="P44" s="135">
        <v>32</v>
      </c>
      <c r="Q44">
        <v>4.75</v>
      </c>
      <c r="R44">
        <v>137.62</v>
      </c>
      <c r="S44">
        <v>4.49</v>
      </c>
      <c r="T44">
        <v>67.069999999999993</v>
      </c>
      <c r="U44">
        <v>22.36</v>
      </c>
      <c r="V44">
        <v>22.36</v>
      </c>
      <c r="W44">
        <v>238.33</v>
      </c>
      <c r="X44">
        <v>47.67</v>
      </c>
      <c r="Y44">
        <v>87.48</v>
      </c>
      <c r="Z44">
        <v>48.06</v>
      </c>
      <c r="AA44">
        <v>91.34</v>
      </c>
      <c r="AB44">
        <v>45.66</v>
      </c>
      <c r="AC44">
        <v>11.91</v>
      </c>
      <c r="AD44">
        <v>57.76</v>
      </c>
      <c r="AE44">
        <v>57.76</v>
      </c>
      <c r="AF44">
        <v>3.28</v>
      </c>
      <c r="AG44">
        <f t="shared" si="1"/>
        <v>1.8423759999999998</v>
      </c>
      <c r="AH44">
        <f t="shared" si="2"/>
        <v>1.437624</v>
      </c>
    </row>
    <row r="45" spans="1:34">
      <c r="A45" t="s">
        <v>87</v>
      </c>
      <c r="B45" s="75">
        <v>183.73</v>
      </c>
      <c r="C45" s="75">
        <v>50.75</v>
      </c>
      <c r="D45" s="135">
        <f t="shared" si="0"/>
        <v>96</v>
      </c>
      <c r="E45" s="75"/>
      <c r="F45" s="78">
        <v>15.85</v>
      </c>
      <c r="G45" s="78">
        <v>15.85</v>
      </c>
      <c r="H45" s="78">
        <v>16.25</v>
      </c>
      <c r="I45">
        <v>33.090000000000003</v>
      </c>
      <c r="J45">
        <v>270.98</v>
      </c>
      <c r="K45">
        <v>46.25</v>
      </c>
      <c r="L45">
        <v>4.66</v>
      </c>
      <c r="M45">
        <v>7.04</v>
      </c>
      <c r="N45" s="135">
        <v>32</v>
      </c>
      <c r="O45" s="135">
        <v>32</v>
      </c>
      <c r="P45" s="135">
        <v>32</v>
      </c>
      <c r="Q45">
        <v>4.75</v>
      </c>
      <c r="R45">
        <v>140.97999999999999</v>
      </c>
      <c r="S45">
        <v>4.49</v>
      </c>
      <c r="T45">
        <v>69.180000000000007</v>
      </c>
      <c r="U45">
        <v>23.06</v>
      </c>
      <c r="V45">
        <v>23.05</v>
      </c>
      <c r="W45">
        <v>238.33</v>
      </c>
      <c r="X45">
        <v>47.67</v>
      </c>
      <c r="Y45">
        <v>90.51</v>
      </c>
      <c r="Z45">
        <v>48.7</v>
      </c>
      <c r="AA45">
        <v>91.34</v>
      </c>
      <c r="AB45">
        <v>45.66</v>
      </c>
      <c r="AC45">
        <v>12.8</v>
      </c>
      <c r="AD45">
        <v>60.45</v>
      </c>
      <c r="AE45">
        <v>60.45</v>
      </c>
      <c r="AF45">
        <v>3.28</v>
      </c>
      <c r="AG45">
        <f t="shared" si="1"/>
        <v>1.8423759999999998</v>
      </c>
      <c r="AH45">
        <f t="shared" si="2"/>
        <v>1.437624</v>
      </c>
    </row>
    <row r="46" spans="1:34">
      <c r="A46" t="s">
        <v>88</v>
      </c>
      <c r="B46" s="75">
        <v>183.73</v>
      </c>
      <c r="C46" s="75">
        <v>50.75</v>
      </c>
      <c r="D46" s="135">
        <f t="shared" si="0"/>
        <v>96</v>
      </c>
      <c r="E46" s="75"/>
      <c r="F46" s="78">
        <v>16.34</v>
      </c>
      <c r="G46" s="78">
        <v>16.34</v>
      </c>
      <c r="H46" s="78">
        <v>16.760000000000002</v>
      </c>
      <c r="I46">
        <v>57.85</v>
      </c>
      <c r="J46">
        <v>270.98</v>
      </c>
      <c r="K46">
        <v>46.25</v>
      </c>
      <c r="L46">
        <v>4.66</v>
      </c>
      <c r="M46">
        <v>7.16</v>
      </c>
      <c r="N46" s="135">
        <v>32</v>
      </c>
      <c r="O46" s="135">
        <v>32</v>
      </c>
      <c r="P46" s="135">
        <v>32</v>
      </c>
      <c r="Q46">
        <v>4.75</v>
      </c>
      <c r="R46">
        <v>143.69</v>
      </c>
      <c r="S46">
        <v>4.49</v>
      </c>
      <c r="T46">
        <v>71.47</v>
      </c>
      <c r="U46">
        <v>23.83</v>
      </c>
      <c r="V46">
        <v>23.82</v>
      </c>
      <c r="W46">
        <v>238.33</v>
      </c>
      <c r="X46">
        <v>47.67</v>
      </c>
      <c r="Y46">
        <v>91.99</v>
      </c>
      <c r="Z46">
        <v>49.12</v>
      </c>
      <c r="AA46">
        <v>90.67</v>
      </c>
      <c r="AB46">
        <v>45.33</v>
      </c>
      <c r="AC46">
        <v>13.41</v>
      </c>
      <c r="AD46">
        <v>62.75</v>
      </c>
      <c r="AE46">
        <v>62.75</v>
      </c>
      <c r="AF46">
        <v>3.28</v>
      </c>
      <c r="AG46">
        <f t="shared" si="1"/>
        <v>1.8423759999999998</v>
      </c>
      <c r="AH46">
        <f t="shared" si="2"/>
        <v>1.437624</v>
      </c>
    </row>
    <row r="47" spans="1:34">
      <c r="A47" t="s">
        <v>89</v>
      </c>
      <c r="B47" s="75">
        <v>198.84</v>
      </c>
      <c r="C47" s="75">
        <v>50.75</v>
      </c>
      <c r="D47" s="135">
        <f t="shared" si="0"/>
        <v>96</v>
      </c>
      <c r="E47" s="75"/>
      <c r="F47" s="78">
        <v>16.78</v>
      </c>
      <c r="G47" s="78">
        <v>16.78</v>
      </c>
      <c r="H47" s="78">
        <v>17.190000000000001</v>
      </c>
      <c r="I47">
        <v>57.85</v>
      </c>
      <c r="J47">
        <v>270.98</v>
      </c>
      <c r="K47">
        <v>46.25</v>
      </c>
      <c r="L47">
        <v>4.66</v>
      </c>
      <c r="M47">
        <v>7.07</v>
      </c>
      <c r="N47" s="135">
        <v>32</v>
      </c>
      <c r="O47" s="135">
        <v>32</v>
      </c>
      <c r="P47" s="135">
        <v>32</v>
      </c>
      <c r="Q47">
        <v>4.83</v>
      </c>
      <c r="R47">
        <v>145.44</v>
      </c>
      <c r="S47">
        <v>4.49</v>
      </c>
      <c r="T47">
        <v>82.93</v>
      </c>
      <c r="U47">
        <v>27.64</v>
      </c>
      <c r="V47">
        <v>27.65</v>
      </c>
      <c r="W47">
        <v>238.33</v>
      </c>
      <c r="X47">
        <v>47.67</v>
      </c>
      <c r="Y47">
        <v>93.05</v>
      </c>
      <c r="Z47">
        <v>49.61</v>
      </c>
      <c r="AA47">
        <v>90</v>
      </c>
      <c r="AB47">
        <v>45</v>
      </c>
      <c r="AC47">
        <v>15.51</v>
      </c>
      <c r="AD47">
        <v>64.150000000000006</v>
      </c>
      <c r="AE47">
        <v>64.150000000000006</v>
      </c>
      <c r="AF47">
        <v>3.28</v>
      </c>
      <c r="AG47">
        <f t="shared" si="1"/>
        <v>1.8423759999999998</v>
      </c>
      <c r="AH47">
        <f t="shared" si="2"/>
        <v>1.437624</v>
      </c>
    </row>
    <row r="48" spans="1:34">
      <c r="A48" t="s">
        <v>90</v>
      </c>
      <c r="B48" s="75">
        <v>198.84</v>
      </c>
      <c r="C48" s="75">
        <v>50.75</v>
      </c>
      <c r="D48" s="135">
        <f t="shared" si="0"/>
        <v>96</v>
      </c>
      <c r="E48" s="75"/>
      <c r="F48" s="78">
        <v>17.11</v>
      </c>
      <c r="G48" s="78">
        <v>17.11</v>
      </c>
      <c r="H48" s="78">
        <v>17.55</v>
      </c>
      <c r="I48">
        <v>57.85</v>
      </c>
      <c r="J48">
        <v>270.98</v>
      </c>
      <c r="K48">
        <v>46.25</v>
      </c>
      <c r="L48">
        <v>4.66</v>
      </c>
      <c r="M48">
        <v>7.18</v>
      </c>
      <c r="N48" s="135">
        <v>32</v>
      </c>
      <c r="O48" s="135">
        <v>32</v>
      </c>
      <c r="P48" s="135">
        <v>32</v>
      </c>
      <c r="Q48">
        <v>4.83</v>
      </c>
      <c r="R48">
        <v>145.97</v>
      </c>
      <c r="S48">
        <v>4.49</v>
      </c>
      <c r="T48">
        <v>84.01</v>
      </c>
      <c r="U48">
        <v>28</v>
      </c>
      <c r="V48">
        <v>28.01</v>
      </c>
      <c r="W48">
        <v>238.33</v>
      </c>
      <c r="X48">
        <v>47.67</v>
      </c>
      <c r="Y48">
        <v>93.6</v>
      </c>
      <c r="Z48">
        <v>50</v>
      </c>
      <c r="AA48">
        <v>90</v>
      </c>
      <c r="AB48">
        <v>45</v>
      </c>
      <c r="AC48">
        <v>16.12</v>
      </c>
      <c r="AD48">
        <v>65.650000000000006</v>
      </c>
      <c r="AE48">
        <v>65.650000000000006</v>
      </c>
      <c r="AF48">
        <v>3.28</v>
      </c>
      <c r="AG48">
        <f t="shared" si="1"/>
        <v>1.8423759999999998</v>
      </c>
      <c r="AH48">
        <f t="shared" si="2"/>
        <v>1.437624</v>
      </c>
    </row>
    <row r="49" spans="1:34">
      <c r="A49" t="s">
        <v>91</v>
      </c>
      <c r="B49" s="75">
        <v>198.84</v>
      </c>
      <c r="C49" s="75">
        <v>50.75</v>
      </c>
      <c r="D49" s="135">
        <f t="shared" si="0"/>
        <v>96</v>
      </c>
      <c r="E49" s="75"/>
      <c r="F49" s="78">
        <v>17.350000000000001</v>
      </c>
      <c r="G49" s="78">
        <v>17.350000000000001</v>
      </c>
      <c r="H49" s="78">
        <v>17.79</v>
      </c>
      <c r="I49">
        <v>57.85</v>
      </c>
      <c r="J49">
        <v>270.98</v>
      </c>
      <c r="K49">
        <v>46.25</v>
      </c>
      <c r="L49">
        <v>4.66</v>
      </c>
      <c r="M49">
        <v>7.03</v>
      </c>
      <c r="N49" s="135">
        <v>32</v>
      </c>
      <c r="O49" s="135">
        <v>32</v>
      </c>
      <c r="P49" s="135">
        <v>32</v>
      </c>
      <c r="Q49">
        <v>4.83</v>
      </c>
      <c r="R49">
        <v>145.31</v>
      </c>
      <c r="S49">
        <v>4.49</v>
      </c>
      <c r="T49">
        <v>84.83</v>
      </c>
      <c r="U49">
        <v>28.28</v>
      </c>
      <c r="V49">
        <v>28.27</v>
      </c>
      <c r="W49">
        <v>238.33</v>
      </c>
      <c r="X49">
        <v>47.67</v>
      </c>
      <c r="Y49">
        <v>93.67</v>
      </c>
      <c r="Z49">
        <v>50</v>
      </c>
      <c r="AA49">
        <v>89.34</v>
      </c>
      <c r="AB49">
        <v>44.66</v>
      </c>
      <c r="AC49">
        <v>16.45</v>
      </c>
      <c r="AD49">
        <v>66.89</v>
      </c>
      <c r="AE49">
        <v>66.89</v>
      </c>
      <c r="AF49">
        <v>3.28</v>
      </c>
      <c r="AG49">
        <f t="shared" si="1"/>
        <v>1.8423759999999998</v>
      </c>
      <c r="AH49">
        <f t="shared" si="2"/>
        <v>1.437624</v>
      </c>
    </row>
    <row r="50" spans="1:34">
      <c r="A50" t="s">
        <v>92</v>
      </c>
      <c r="B50" s="75">
        <v>198.84</v>
      </c>
      <c r="C50" s="75">
        <v>50.75</v>
      </c>
      <c r="D50" s="135">
        <f t="shared" si="0"/>
        <v>96</v>
      </c>
      <c r="E50" s="75"/>
      <c r="F50" s="78">
        <v>17.72</v>
      </c>
      <c r="G50" s="78">
        <v>17.72</v>
      </c>
      <c r="H50" s="78">
        <v>18.16</v>
      </c>
      <c r="I50">
        <v>57.85</v>
      </c>
      <c r="J50">
        <v>270.98</v>
      </c>
      <c r="K50">
        <v>46.25</v>
      </c>
      <c r="L50">
        <v>4.66</v>
      </c>
      <c r="M50">
        <v>7.12</v>
      </c>
      <c r="N50" s="135">
        <v>32</v>
      </c>
      <c r="O50" s="135">
        <v>32</v>
      </c>
      <c r="P50" s="135">
        <v>32</v>
      </c>
      <c r="Q50">
        <v>4.83</v>
      </c>
      <c r="R50">
        <v>143.91</v>
      </c>
      <c r="S50">
        <v>4.49</v>
      </c>
      <c r="T50">
        <v>85.18</v>
      </c>
      <c r="U50">
        <v>28.39</v>
      </c>
      <c r="V50">
        <v>28.39</v>
      </c>
      <c r="W50">
        <v>238.33</v>
      </c>
      <c r="X50">
        <v>47.67</v>
      </c>
      <c r="Y50">
        <v>93.65</v>
      </c>
      <c r="Z50">
        <v>50</v>
      </c>
      <c r="AA50">
        <v>89.34</v>
      </c>
      <c r="AB50">
        <v>44.66</v>
      </c>
      <c r="AC50">
        <v>16.78</v>
      </c>
      <c r="AD50">
        <v>68.63</v>
      </c>
      <c r="AE50">
        <v>68.63</v>
      </c>
      <c r="AF50">
        <v>3.28</v>
      </c>
      <c r="AG50">
        <f t="shared" si="1"/>
        <v>1.8423759999999998</v>
      </c>
      <c r="AH50">
        <f t="shared" si="2"/>
        <v>1.437624</v>
      </c>
    </row>
    <row r="51" spans="1:34">
      <c r="A51" t="s">
        <v>93</v>
      </c>
      <c r="B51" s="75">
        <v>180.84</v>
      </c>
      <c r="C51" s="75">
        <v>50.78</v>
      </c>
      <c r="D51" s="135">
        <f t="shared" si="0"/>
        <v>96</v>
      </c>
      <c r="E51" s="75"/>
      <c r="F51" s="78">
        <v>17.75</v>
      </c>
      <c r="G51" s="78">
        <v>17.75</v>
      </c>
      <c r="H51" s="78">
        <v>18.190000000000001</v>
      </c>
      <c r="I51">
        <v>57.85</v>
      </c>
      <c r="J51">
        <v>270.98</v>
      </c>
      <c r="K51">
        <v>46.34</v>
      </c>
      <c r="L51">
        <v>4.42</v>
      </c>
      <c r="M51">
        <v>7.05</v>
      </c>
      <c r="N51" s="135">
        <v>32</v>
      </c>
      <c r="O51" s="135">
        <v>32</v>
      </c>
      <c r="P51" s="135">
        <v>32</v>
      </c>
      <c r="Q51">
        <v>4.9000000000000004</v>
      </c>
      <c r="R51">
        <v>146.04</v>
      </c>
      <c r="S51">
        <v>4.59</v>
      </c>
      <c r="T51">
        <v>86.63</v>
      </c>
      <c r="U51">
        <v>28.88</v>
      </c>
      <c r="V51">
        <v>28.87</v>
      </c>
      <c r="W51">
        <v>238.33</v>
      </c>
      <c r="X51">
        <v>47.67</v>
      </c>
      <c r="Y51">
        <v>93.64</v>
      </c>
      <c r="Z51">
        <v>50</v>
      </c>
      <c r="AA51">
        <v>88.67</v>
      </c>
      <c r="AB51">
        <v>44.33</v>
      </c>
      <c r="AC51">
        <v>18.16</v>
      </c>
      <c r="AD51">
        <v>69.430000000000007</v>
      </c>
      <c r="AE51">
        <v>69.430000000000007</v>
      </c>
      <c r="AF51">
        <v>3.28</v>
      </c>
      <c r="AG51">
        <f t="shared" si="1"/>
        <v>1.8423759999999998</v>
      </c>
      <c r="AH51">
        <f t="shared" si="2"/>
        <v>1.437624</v>
      </c>
    </row>
    <row r="52" spans="1:34">
      <c r="A52" t="s">
        <v>94</v>
      </c>
      <c r="B52" s="75">
        <v>180.84</v>
      </c>
      <c r="C52" s="75">
        <v>50.78</v>
      </c>
      <c r="D52" s="135">
        <f t="shared" si="0"/>
        <v>96</v>
      </c>
      <c r="E52" s="75"/>
      <c r="F52" s="78">
        <v>17.79</v>
      </c>
      <c r="G52" s="78">
        <v>17.79</v>
      </c>
      <c r="H52" s="78">
        <v>18.23</v>
      </c>
      <c r="I52">
        <v>57.85</v>
      </c>
      <c r="J52">
        <v>270.98</v>
      </c>
      <c r="K52">
        <v>46.34</v>
      </c>
      <c r="L52">
        <v>4.42</v>
      </c>
      <c r="M52">
        <v>7.01</v>
      </c>
      <c r="N52" s="135">
        <v>32</v>
      </c>
      <c r="O52" s="135">
        <v>32</v>
      </c>
      <c r="P52" s="135">
        <v>32</v>
      </c>
      <c r="Q52">
        <v>4.9000000000000004</v>
      </c>
      <c r="R52">
        <v>140.68</v>
      </c>
      <c r="S52">
        <v>4.59</v>
      </c>
      <c r="T52">
        <v>87.93</v>
      </c>
      <c r="U52">
        <v>29.31</v>
      </c>
      <c r="V52">
        <v>29.31</v>
      </c>
      <c r="W52">
        <v>238.33</v>
      </c>
      <c r="X52">
        <v>47.67</v>
      </c>
      <c r="Y52">
        <v>93.67</v>
      </c>
      <c r="Z52">
        <v>50</v>
      </c>
      <c r="AA52">
        <v>88.67</v>
      </c>
      <c r="AB52">
        <v>44.33</v>
      </c>
      <c r="AC52">
        <v>23.09</v>
      </c>
      <c r="AD52">
        <v>70.13</v>
      </c>
      <c r="AE52">
        <v>70.13</v>
      </c>
      <c r="AF52">
        <v>3.28</v>
      </c>
      <c r="AG52">
        <f t="shared" si="1"/>
        <v>1.8423759999999998</v>
      </c>
      <c r="AH52">
        <f t="shared" si="2"/>
        <v>1.437624</v>
      </c>
    </row>
    <row r="53" spans="1:34">
      <c r="A53" t="s">
        <v>95</v>
      </c>
      <c r="B53" s="75">
        <v>180.84</v>
      </c>
      <c r="C53" s="75">
        <v>50.78</v>
      </c>
      <c r="D53" s="135">
        <f t="shared" si="0"/>
        <v>96</v>
      </c>
      <c r="E53" s="75"/>
      <c r="F53" s="78">
        <v>17.760000000000002</v>
      </c>
      <c r="G53" s="78">
        <v>17.760000000000002</v>
      </c>
      <c r="H53" s="78">
        <v>18.2</v>
      </c>
      <c r="I53">
        <v>57.85</v>
      </c>
      <c r="J53">
        <v>270.98</v>
      </c>
      <c r="K53">
        <v>46.34</v>
      </c>
      <c r="L53">
        <v>4.42</v>
      </c>
      <c r="M53">
        <v>7.1</v>
      </c>
      <c r="N53" s="135">
        <v>32</v>
      </c>
      <c r="O53" s="135">
        <v>32</v>
      </c>
      <c r="P53" s="135">
        <v>32</v>
      </c>
      <c r="Q53">
        <v>4.9000000000000004</v>
      </c>
      <c r="R53">
        <v>139.9</v>
      </c>
      <c r="S53">
        <v>4.59</v>
      </c>
      <c r="T53">
        <v>105.18</v>
      </c>
      <c r="U53">
        <v>35.06</v>
      </c>
      <c r="V53">
        <v>35.049999999999997</v>
      </c>
      <c r="W53">
        <v>238.33</v>
      </c>
      <c r="X53">
        <v>47.67</v>
      </c>
      <c r="Y53">
        <v>93.65</v>
      </c>
      <c r="Z53">
        <v>49.22</v>
      </c>
      <c r="AA53">
        <v>89.34</v>
      </c>
      <c r="AB53">
        <v>44.66</v>
      </c>
      <c r="AC53">
        <v>23.51</v>
      </c>
      <c r="AD53">
        <v>71</v>
      </c>
      <c r="AE53">
        <v>71</v>
      </c>
      <c r="AF53">
        <v>3.28</v>
      </c>
      <c r="AG53">
        <f t="shared" si="1"/>
        <v>1.8423759999999998</v>
      </c>
      <c r="AH53">
        <f t="shared" si="2"/>
        <v>1.437624</v>
      </c>
    </row>
    <row r="54" spans="1:34">
      <c r="A54" t="s">
        <v>96</v>
      </c>
      <c r="B54" s="75">
        <v>180.84</v>
      </c>
      <c r="C54" s="75">
        <v>50.78</v>
      </c>
      <c r="D54" s="135">
        <f t="shared" si="0"/>
        <v>96</v>
      </c>
      <c r="E54" s="75"/>
      <c r="F54" s="78">
        <v>17.82</v>
      </c>
      <c r="G54" s="78">
        <v>17.82</v>
      </c>
      <c r="H54" s="78">
        <v>18.260000000000002</v>
      </c>
      <c r="I54">
        <v>57.85</v>
      </c>
      <c r="J54">
        <v>270.98</v>
      </c>
      <c r="K54">
        <v>46.34</v>
      </c>
      <c r="L54">
        <v>4.42</v>
      </c>
      <c r="M54">
        <v>7.02</v>
      </c>
      <c r="N54" s="135">
        <v>32</v>
      </c>
      <c r="O54" s="135">
        <v>32</v>
      </c>
      <c r="P54" s="135">
        <v>32</v>
      </c>
      <c r="Q54">
        <v>4.9000000000000004</v>
      </c>
      <c r="R54">
        <v>139.44</v>
      </c>
      <c r="S54">
        <v>4.59</v>
      </c>
      <c r="T54">
        <v>106.13</v>
      </c>
      <c r="U54">
        <v>35.380000000000003</v>
      </c>
      <c r="V54">
        <v>35.369999999999997</v>
      </c>
      <c r="W54">
        <v>238.33</v>
      </c>
      <c r="X54">
        <v>47.67</v>
      </c>
      <c r="Y54">
        <v>93.62</v>
      </c>
      <c r="Z54">
        <v>49.18</v>
      </c>
      <c r="AA54">
        <v>90</v>
      </c>
      <c r="AB54">
        <v>45</v>
      </c>
      <c r="AC54">
        <v>24</v>
      </c>
      <c r="AD54">
        <v>72.260000000000005</v>
      </c>
      <c r="AE54">
        <v>72.260000000000005</v>
      </c>
      <c r="AF54">
        <v>3.28</v>
      </c>
      <c r="AG54">
        <f t="shared" si="1"/>
        <v>1.8423759999999998</v>
      </c>
      <c r="AH54">
        <f t="shared" si="2"/>
        <v>1.437624</v>
      </c>
    </row>
    <row r="55" spans="1:34">
      <c r="A55" t="s">
        <v>97</v>
      </c>
      <c r="B55" s="75">
        <v>139.71</v>
      </c>
      <c r="C55" s="75">
        <v>32.79</v>
      </c>
      <c r="D55" s="135">
        <f t="shared" si="0"/>
        <v>96</v>
      </c>
      <c r="E55" s="75"/>
      <c r="F55" s="78">
        <v>17.73</v>
      </c>
      <c r="G55" s="78">
        <v>17.73</v>
      </c>
      <c r="H55" s="78">
        <v>18.170000000000002</v>
      </c>
      <c r="I55">
        <v>33.090000000000003</v>
      </c>
      <c r="J55">
        <v>270.98</v>
      </c>
      <c r="K55">
        <v>46.34</v>
      </c>
      <c r="L55">
        <v>4.42</v>
      </c>
      <c r="M55">
        <v>7.11</v>
      </c>
      <c r="N55" s="135">
        <v>32</v>
      </c>
      <c r="O55" s="135">
        <v>32</v>
      </c>
      <c r="P55" s="135">
        <v>32</v>
      </c>
      <c r="Q55">
        <v>4.9800000000000004</v>
      </c>
      <c r="R55">
        <v>138.69999999999999</v>
      </c>
      <c r="S55">
        <v>4.59</v>
      </c>
      <c r="T55">
        <v>107.47</v>
      </c>
      <c r="U55">
        <v>35.83</v>
      </c>
      <c r="V55">
        <v>35.82</v>
      </c>
      <c r="W55">
        <v>238.33</v>
      </c>
      <c r="X55">
        <v>47.67</v>
      </c>
      <c r="Y55">
        <v>93.52</v>
      </c>
      <c r="Z55">
        <v>48.93</v>
      </c>
      <c r="AA55">
        <v>90.67</v>
      </c>
      <c r="AB55">
        <v>45.33</v>
      </c>
      <c r="AC55">
        <v>24.61</v>
      </c>
      <c r="AD55">
        <v>72.97</v>
      </c>
      <c r="AE55">
        <v>72.97</v>
      </c>
      <c r="AF55">
        <v>3.28</v>
      </c>
      <c r="AG55">
        <f t="shared" si="1"/>
        <v>1.8423759999999998</v>
      </c>
      <c r="AH55">
        <f t="shared" si="2"/>
        <v>1.437624</v>
      </c>
    </row>
    <row r="56" spans="1:34">
      <c r="A56" t="s">
        <v>98</v>
      </c>
      <c r="B56" s="75">
        <v>139.71</v>
      </c>
      <c r="C56" s="75">
        <v>32.79</v>
      </c>
      <c r="D56" s="135">
        <f t="shared" si="0"/>
        <v>96</v>
      </c>
      <c r="E56" s="75"/>
      <c r="F56" s="78">
        <v>17.61</v>
      </c>
      <c r="G56" s="78">
        <v>17.61</v>
      </c>
      <c r="H56" s="78">
        <v>18.059999999999999</v>
      </c>
      <c r="I56">
        <v>33.090000000000003</v>
      </c>
      <c r="J56">
        <v>270.98</v>
      </c>
      <c r="K56">
        <v>46.34</v>
      </c>
      <c r="L56">
        <v>4.42</v>
      </c>
      <c r="M56">
        <v>7.03</v>
      </c>
      <c r="N56" s="135">
        <v>32</v>
      </c>
      <c r="O56" s="135">
        <v>32</v>
      </c>
      <c r="P56" s="135">
        <v>32</v>
      </c>
      <c r="Q56">
        <v>4.9800000000000004</v>
      </c>
      <c r="R56">
        <v>139.57</v>
      </c>
      <c r="S56">
        <v>4.59</v>
      </c>
      <c r="T56">
        <v>107.6</v>
      </c>
      <c r="U56">
        <v>35.869999999999997</v>
      </c>
      <c r="V56">
        <v>35.86</v>
      </c>
      <c r="W56">
        <v>238.33</v>
      </c>
      <c r="X56">
        <v>47.67</v>
      </c>
      <c r="Y56">
        <v>93.47</v>
      </c>
      <c r="Z56">
        <v>48.38</v>
      </c>
      <c r="AA56">
        <v>90.67</v>
      </c>
      <c r="AB56">
        <v>45.33</v>
      </c>
      <c r="AC56">
        <v>25.13</v>
      </c>
      <c r="AD56">
        <v>72.680000000000007</v>
      </c>
      <c r="AE56">
        <v>72.680000000000007</v>
      </c>
      <c r="AF56">
        <v>3.28</v>
      </c>
      <c r="AG56">
        <f t="shared" si="1"/>
        <v>1.8423759999999998</v>
      </c>
      <c r="AH56">
        <f t="shared" si="2"/>
        <v>1.437624</v>
      </c>
    </row>
    <row r="57" spans="1:34">
      <c r="A57" t="s">
        <v>99</v>
      </c>
      <c r="B57" s="75">
        <v>139.71</v>
      </c>
      <c r="C57" s="75">
        <v>32.79</v>
      </c>
      <c r="D57" s="135">
        <f t="shared" si="0"/>
        <v>96</v>
      </c>
      <c r="E57" s="75"/>
      <c r="F57" s="78">
        <v>17.399999999999999</v>
      </c>
      <c r="G57" s="78">
        <v>17.399999999999999</v>
      </c>
      <c r="H57" s="78">
        <v>17.850000000000001</v>
      </c>
      <c r="I57">
        <v>33.090000000000003</v>
      </c>
      <c r="J57">
        <v>270.98</v>
      </c>
      <c r="K57">
        <v>46.34</v>
      </c>
      <c r="L57">
        <v>4.58</v>
      </c>
      <c r="M57">
        <v>7.95</v>
      </c>
      <c r="N57" s="135">
        <v>32</v>
      </c>
      <c r="O57" s="135">
        <v>32</v>
      </c>
      <c r="P57" s="135">
        <v>32</v>
      </c>
      <c r="Q57">
        <v>4.9800000000000004</v>
      </c>
      <c r="R57">
        <v>137.6</v>
      </c>
      <c r="S57">
        <v>4.59</v>
      </c>
      <c r="T57">
        <v>107.62</v>
      </c>
      <c r="U57">
        <v>35.880000000000003</v>
      </c>
      <c r="V57">
        <v>35.869999999999997</v>
      </c>
      <c r="W57">
        <v>238.33</v>
      </c>
      <c r="X57">
        <v>47.67</v>
      </c>
      <c r="Y57">
        <v>93.51</v>
      </c>
      <c r="Z57">
        <v>47.59</v>
      </c>
      <c r="AA57">
        <v>91.34</v>
      </c>
      <c r="AB57">
        <v>45.66</v>
      </c>
      <c r="AC57">
        <v>25.17</v>
      </c>
      <c r="AD57">
        <v>72.89</v>
      </c>
      <c r="AE57">
        <v>72.89</v>
      </c>
      <c r="AF57">
        <v>3.28</v>
      </c>
      <c r="AG57">
        <f t="shared" si="1"/>
        <v>1.8423759999999998</v>
      </c>
      <c r="AH57">
        <f t="shared" si="2"/>
        <v>1.437624</v>
      </c>
    </row>
    <row r="58" spans="1:34">
      <c r="A58" t="s">
        <v>100</v>
      </c>
      <c r="B58" s="75">
        <v>180.84</v>
      </c>
      <c r="C58" s="75">
        <v>32.79</v>
      </c>
      <c r="D58" s="135">
        <f t="shared" si="0"/>
        <v>96</v>
      </c>
      <c r="E58" s="75"/>
      <c r="F58" s="78">
        <v>16.97</v>
      </c>
      <c r="G58" s="78">
        <v>16.97</v>
      </c>
      <c r="H58" s="78">
        <v>17.39</v>
      </c>
      <c r="I58">
        <v>33.090000000000003</v>
      </c>
      <c r="J58">
        <v>270.98</v>
      </c>
      <c r="K58">
        <v>46.34</v>
      </c>
      <c r="L58">
        <v>4.58</v>
      </c>
      <c r="M58">
        <v>9.1</v>
      </c>
      <c r="N58" s="135">
        <v>32</v>
      </c>
      <c r="O58" s="135">
        <v>32</v>
      </c>
      <c r="P58" s="135">
        <v>32</v>
      </c>
      <c r="Q58">
        <v>4.9800000000000004</v>
      </c>
      <c r="R58">
        <v>133.01</v>
      </c>
      <c r="S58">
        <v>4.59</v>
      </c>
      <c r="T58">
        <v>107.91</v>
      </c>
      <c r="U58">
        <v>35.97</v>
      </c>
      <c r="V58">
        <v>35.97</v>
      </c>
      <c r="W58">
        <v>238.33</v>
      </c>
      <c r="X58">
        <v>47.67</v>
      </c>
      <c r="Y58">
        <v>93.27</v>
      </c>
      <c r="Z58">
        <v>46.64</v>
      </c>
      <c r="AA58">
        <v>92.67</v>
      </c>
      <c r="AB58">
        <v>46.33</v>
      </c>
      <c r="AC58">
        <v>25.19</v>
      </c>
      <c r="AD58">
        <v>72.72</v>
      </c>
      <c r="AE58">
        <v>72.72</v>
      </c>
      <c r="AF58">
        <v>3.28</v>
      </c>
      <c r="AG58">
        <f t="shared" si="1"/>
        <v>1.8423759999999998</v>
      </c>
      <c r="AH58">
        <f t="shared" si="2"/>
        <v>1.437624</v>
      </c>
    </row>
    <row r="59" spans="1:34">
      <c r="A59" t="s">
        <v>101</v>
      </c>
      <c r="B59" s="75">
        <v>163.63</v>
      </c>
      <c r="C59" s="75">
        <v>50.78</v>
      </c>
      <c r="D59" s="135">
        <f t="shared" si="0"/>
        <v>96</v>
      </c>
      <c r="E59" s="75"/>
      <c r="F59" s="78">
        <v>16.7</v>
      </c>
      <c r="G59" s="78">
        <v>16.7</v>
      </c>
      <c r="H59" s="78">
        <v>17.11</v>
      </c>
      <c r="I59">
        <v>41.58</v>
      </c>
      <c r="J59">
        <v>270.98</v>
      </c>
      <c r="K59">
        <v>46.34</v>
      </c>
      <c r="L59">
        <v>4.58</v>
      </c>
      <c r="M59">
        <v>9.0500000000000007</v>
      </c>
      <c r="N59" s="135">
        <v>32</v>
      </c>
      <c r="O59" s="135">
        <v>32</v>
      </c>
      <c r="P59" s="135">
        <v>32</v>
      </c>
      <c r="Q59">
        <v>5.21</v>
      </c>
      <c r="R59">
        <v>128.08000000000001</v>
      </c>
      <c r="S59">
        <v>4.72</v>
      </c>
      <c r="T59">
        <v>102.61</v>
      </c>
      <c r="U59">
        <v>34.200000000000003</v>
      </c>
      <c r="V59">
        <v>34.21</v>
      </c>
      <c r="W59">
        <v>238.33</v>
      </c>
      <c r="X59">
        <v>47.67</v>
      </c>
      <c r="Y59">
        <v>92.35</v>
      </c>
      <c r="Z59">
        <v>44.38</v>
      </c>
      <c r="AA59">
        <v>94</v>
      </c>
      <c r="AB59">
        <v>47</v>
      </c>
      <c r="AC59">
        <v>26.43</v>
      </c>
      <c r="AD59">
        <v>72.95</v>
      </c>
      <c r="AE59">
        <v>72.95</v>
      </c>
      <c r="AF59">
        <v>3.28</v>
      </c>
      <c r="AG59">
        <f t="shared" si="1"/>
        <v>1.8423759999999998</v>
      </c>
      <c r="AH59">
        <f t="shared" si="2"/>
        <v>1.437624</v>
      </c>
    </row>
    <row r="60" spans="1:34">
      <c r="A60" t="s">
        <v>102</v>
      </c>
      <c r="B60" s="75">
        <v>163.63</v>
      </c>
      <c r="C60" s="75">
        <v>50.78</v>
      </c>
      <c r="D60" s="135">
        <f t="shared" si="0"/>
        <v>96</v>
      </c>
      <c r="E60" s="75"/>
      <c r="F60" s="78">
        <v>16.38</v>
      </c>
      <c r="G60" s="78">
        <v>16.38</v>
      </c>
      <c r="H60" s="78">
        <v>16.8</v>
      </c>
      <c r="I60">
        <v>57.85</v>
      </c>
      <c r="J60">
        <v>270.98</v>
      </c>
      <c r="K60">
        <v>46.34</v>
      </c>
      <c r="L60">
        <v>4.58</v>
      </c>
      <c r="M60">
        <v>10.050000000000001</v>
      </c>
      <c r="N60" s="135">
        <v>32</v>
      </c>
      <c r="O60" s="135">
        <v>32</v>
      </c>
      <c r="P60" s="135">
        <v>32</v>
      </c>
      <c r="Q60">
        <v>5.21</v>
      </c>
      <c r="R60">
        <v>123.07</v>
      </c>
      <c r="S60">
        <v>4.72</v>
      </c>
      <c r="T60">
        <v>102.61</v>
      </c>
      <c r="U60">
        <v>34.200000000000003</v>
      </c>
      <c r="V60">
        <v>34.200000000000003</v>
      </c>
      <c r="W60">
        <v>238.33</v>
      </c>
      <c r="X60">
        <v>47.67</v>
      </c>
      <c r="Y60">
        <v>91.78</v>
      </c>
      <c r="Z60">
        <v>43.31</v>
      </c>
      <c r="AA60">
        <v>95.34</v>
      </c>
      <c r="AB60">
        <v>47.66</v>
      </c>
      <c r="AC60">
        <v>26.49</v>
      </c>
      <c r="AD60">
        <v>72.739999999999995</v>
      </c>
      <c r="AE60">
        <v>72.739999999999995</v>
      </c>
      <c r="AF60">
        <v>6.37</v>
      </c>
      <c r="AG60">
        <f t="shared" si="1"/>
        <v>3.5780289999999999</v>
      </c>
      <c r="AH60">
        <f t="shared" si="2"/>
        <v>2.7919710000000002</v>
      </c>
    </row>
    <row r="61" spans="1:34">
      <c r="A61" t="s">
        <v>103</v>
      </c>
      <c r="B61" s="75">
        <v>163.63</v>
      </c>
      <c r="C61" s="75">
        <v>50.78</v>
      </c>
      <c r="D61" s="135">
        <f t="shared" si="0"/>
        <v>96</v>
      </c>
      <c r="E61" s="75"/>
      <c r="F61" s="78">
        <v>15.63</v>
      </c>
      <c r="G61" s="78">
        <v>15.63</v>
      </c>
      <c r="H61" s="78">
        <v>16.03</v>
      </c>
      <c r="I61">
        <v>57.85</v>
      </c>
      <c r="J61">
        <v>270.98</v>
      </c>
      <c r="K61">
        <v>46.34</v>
      </c>
      <c r="L61">
        <v>4.58</v>
      </c>
      <c r="M61">
        <v>11.1</v>
      </c>
      <c r="N61" s="135">
        <v>32</v>
      </c>
      <c r="O61" s="135">
        <v>32</v>
      </c>
      <c r="P61" s="135">
        <v>32</v>
      </c>
      <c r="Q61">
        <v>5.21</v>
      </c>
      <c r="R61">
        <v>116.64</v>
      </c>
      <c r="S61">
        <v>4.72</v>
      </c>
      <c r="T61">
        <v>102.79</v>
      </c>
      <c r="U61">
        <v>34.26</v>
      </c>
      <c r="V61">
        <v>34.270000000000003</v>
      </c>
      <c r="W61">
        <v>238.33</v>
      </c>
      <c r="X61">
        <v>47.67</v>
      </c>
      <c r="Y61">
        <v>90.67</v>
      </c>
      <c r="Z61">
        <v>41.08</v>
      </c>
      <c r="AA61">
        <v>97.34</v>
      </c>
      <c r="AB61">
        <v>48.66</v>
      </c>
      <c r="AC61">
        <v>26.86</v>
      </c>
      <c r="AD61">
        <v>72.7</v>
      </c>
      <c r="AE61">
        <v>72.7</v>
      </c>
      <c r="AF61">
        <v>6.37</v>
      </c>
      <c r="AG61">
        <f t="shared" si="1"/>
        <v>3.5780289999999999</v>
      </c>
      <c r="AH61">
        <f t="shared" si="2"/>
        <v>2.7919710000000002</v>
      </c>
    </row>
    <row r="62" spans="1:34">
      <c r="A62" t="s">
        <v>104</v>
      </c>
      <c r="B62" s="75">
        <v>204.1</v>
      </c>
      <c r="C62" s="75">
        <v>50.78</v>
      </c>
      <c r="D62" s="135">
        <f t="shared" si="0"/>
        <v>96</v>
      </c>
      <c r="E62" s="75"/>
      <c r="F62" s="78">
        <v>15.08</v>
      </c>
      <c r="G62" s="78">
        <v>15.08</v>
      </c>
      <c r="H62" s="78">
        <v>15.46</v>
      </c>
      <c r="I62">
        <v>57.85</v>
      </c>
      <c r="J62">
        <v>270.98</v>
      </c>
      <c r="K62">
        <v>75.25</v>
      </c>
      <c r="L62">
        <v>4.58</v>
      </c>
      <c r="M62">
        <v>12.86</v>
      </c>
      <c r="N62" s="135">
        <v>32</v>
      </c>
      <c r="O62" s="135">
        <v>32</v>
      </c>
      <c r="P62" s="135">
        <v>32</v>
      </c>
      <c r="Q62">
        <v>5.21</v>
      </c>
      <c r="R62">
        <v>109.46</v>
      </c>
      <c r="S62">
        <v>4.72</v>
      </c>
      <c r="T62">
        <v>102.99</v>
      </c>
      <c r="U62">
        <v>34.33</v>
      </c>
      <c r="V62">
        <v>34.32</v>
      </c>
      <c r="W62">
        <v>238.33</v>
      </c>
      <c r="X62">
        <v>47.67</v>
      </c>
      <c r="Y62">
        <v>88.83</v>
      </c>
      <c r="Z62">
        <v>38.6</v>
      </c>
      <c r="AA62">
        <v>95.34</v>
      </c>
      <c r="AB62">
        <v>47.66</v>
      </c>
      <c r="AC62">
        <v>26.64</v>
      </c>
      <c r="AD62">
        <v>72.86</v>
      </c>
      <c r="AE62">
        <v>72.86</v>
      </c>
      <c r="AF62">
        <v>6.37</v>
      </c>
      <c r="AG62">
        <f t="shared" si="1"/>
        <v>3.5780289999999999</v>
      </c>
      <c r="AH62">
        <f t="shared" si="2"/>
        <v>2.7919710000000002</v>
      </c>
    </row>
    <row r="63" spans="1:34">
      <c r="A63" t="s">
        <v>105</v>
      </c>
      <c r="B63" s="75">
        <v>252.75</v>
      </c>
      <c r="C63" s="75">
        <v>50.78</v>
      </c>
      <c r="D63" s="135">
        <f t="shared" si="0"/>
        <v>96</v>
      </c>
      <c r="E63" s="75"/>
      <c r="F63" s="78">
        <v>14.41</v>
      </c>
      <c r="G63" s="78">
        <v>14.41</v>
      </c>
      <c r="H63" s="78">
        <v>14.77</v>
      </c>
      <c r="I63">
        <v>57.85</v>
      </c>
      <c r="J63">
        <v>270.98</v>
      </c>
      <c r="K63">
        <v>46.43</v>
      </c>
      <c r="L63">
        <v>4.6500000000000004</v>
      </c>
      <c r="M63">
        <v>15.06</v>
      </c>
      <c r="N63" s="135">
        <v>32</v>
      </c>
      <c r="O63" s="135">
        <v>32</v>
      </c>
      <c r="P63" s="135">
        <v>32</v>
      </c>
      <c r="Q63">
        <v>5.21</v>
      </c>
      <c r="R63">
        <v>102.07</v>
      </c>
      <c r="S63">
        <v>4.87</v>
      </c>
      <c r="T63">
        <v>102.54</v>
      </c>
      <c r="U63">
        <v>34.18</v>
      </c>
      <c r="V63">
        <v>34.19</v>
      </c>
      <c r="W63">
        <v>238.33</v>
      </c>
      <c r="X63">
        <v>47.67</v>
      </c>
      <c r="Y63">
        <v>84.62</v>
      </c>
      <c r="Z63">
        <v>35.840000000000003</v>
      </c>
      <c r="AA63">
        <v>90.67</v>
      </c>
      <c r="AB63">
        <v>45.33</v>
      </c>
      <c r="AC63">
        <v>26.55</v>
      </c>
      <c r="AD63">
        <v>72.95</v>
      </c>
      <c r="AE63">
        <v>72.95</v>
      </c>
      <c r="AF63">
        <v>6.37</v>
      </c>
      <c r="AG63">
        <f t="shared" si="1"/>
        <v>3.5780289999999999</v>
      </c>
      <c r="AH63">
        <f t="shared" si="2"/>
        <v>2.7919710000000002</v>
      </c>
    </row>
    <row r="64" spans="1:34">
      <c r="A64" t="s">
        <v>106</v>
      </c>
      <c r="B64" s="75">
        <v>252.75</v>
      </c>
      <c r="C64" s="75">
        <v>50.78</v>
      </c>
      <c r="D64" s="135">
        <f t="shared" si="0"/>
        <v>96</v>
      </c>
      <c r="E64" s="75"/>
      <c r="F64" s="78">
        <v>13.55</v>
      </c>
      <c r="G64" s="78">
        <v>13.55</v>
      </c>
      <c r="H64" s="78">
        <v>13.89</v>
      </c>
      <c r="I64">
        <v>57.85</v>
      </c>
      <c r="J64">
        <v>270.98</v>
      </c>
      <c r="K64">
        <v>46.43</v>
      </c>
      <c r="L64">
        <v>4.6500000000000004</v>
      </c>
      <c r="M64">
        <v>17.75</v>
      </c>
      <c r="N64" s="135">
        <v>32</v>
      </c>
      <c r="O64" s="135">
        <v>32</v>
      </c>
      <c r="P64" s="135">
        <v>32</v>
      </c>
      <c r="Q64">
        <v>5.21</v>
      </c>
      <c r="R64">
        <v>94.72</v>
      </c>
      <c r="S64">
        <v>4.87</v>
      </c>
      <c r="T64">
        <v>102.67</v>
      </c>
      <c r="U64">
        <v>34.22</v>
      </c>
      <c r="V64">
        <v>34.22</v>
      </c>
      <c r="W64">
        <v>233.93</v>
      </c>
      <c r="X64">
        <v>46.78</v>
      </c>
      <c r="Y64">
        <v>79.77</v>
      </c>
      <c r="Z64">
        <v>32.76</v>
      </c>
      <c r="AA64">
        <v>85.34</v>
      </c>
      <c r="AB64">
        <v>42.66</v>
      </c>
      <c r="AC64">
        <v>26.57</v>
      </c>
      <c r="AD64">
        <v>72.739999999999995</v>
      </c>
      <c r="AE64">
        <v>72.739999999999995</v>
      </c>
      <c r="AF64">
        <v>6.37</v>
      </c>
      <c r="AG64">
        <f t="shared" si="1"/>
        <v>3.5780289999999999</v>
      </c>
      <c r="AH64">
        <f t="shared" si="2"/>
        <v>2.7919710000000002</v>
      </c>
    </row>
    <row r="65" spans="1:34">
      <c r="A65" t="s">
        <v>107</v>
      </c>
      <c r="B65" s="75">
        <v>252.75</v>
      </c>
      <c r="C65" s="75">
        <v>70.05</v>
      </c>
      <c r="D65" s="135">
        <f t="shared" si="0"/>
        <v>96</v>
      </c>
      <c r="E65" s="75"/>
      <c r="F65" s="78">
        <v>12.86</v>
      </c>
      <c r="G65" s="78">
        <v>12.86</v>
      </c>
      <c r="H65" s="78">
        <v>13.18</v>
      </c>
      <c r="I65">
        <v>57.85</v>
      </c>
      <c r="J65">
        <v>270.98</v>
      </c>
      <c r="K65">
        <v>60.24</v>
      </c>
      <c r="L65">
        <v>4.6500000000000004</v>
      </c>
      <c r="M65">
        <v>12.53</v>
      </c>
      <c r="N65" s="135">
        <v>32</v>
      </c>
      <c r="O65" s="135">
        <v>32</v>
      </c>
      <c r="P65" s="135">
        <v>32</v>
      </c>
      <c r="Q65">
        <v>5.21</v>
      </c>
      <c r="R65">
        <v>86.75</v>
      </c>
      <c r="S65">
        <v>4.87</v>
      </c>
      <c r="T65">
        <v>103</v>
      </c>
      <c r="U65">
        <v>34.33</v>
      </c>
      <c r="V65">
        <v>34.33</v>
      </c>
      <c r="W65">
        <v>218.47</v>
      </c>
      <c r="X65">
        <v>43.69</v>
      </c>
      <c r="Y65">
        <v>75.260000000000005</v>
      </c>
      <c r="Z65">
        <v>31.59</v>
      </c>
      <c r="AA65">
        <v>80</v>
      </c>
      <c r="AB65">
        <v>40</v>
      </c>
      <c r="AC65">
        <v>26.7</v>
      </c>
      <c r="AD65">
        <v>72.77</v>
      </c>
      <c r="AE65">
        <v>72.77</v>
      </c>
      <c r="AF65">
        <v>6.37</v>
      </c>
      <c r="AG65">
        <f t="shared" si="1"/>
        <v>3.5780289999999999</v>
      </c>
      <c r="AH65">
        <f t="shared" si="2"/>
        <v>2.7919710000000002</v>
      </c>
    </row>
    <row r="66" spans="1:34">
      <c r="A66" t="s">
        <v>108</v>
      </c>
      <c r="B66" s="75">
        <v>260.72000000000003</v>
      </c>
      <c r="C66" s="75">
        <v>74.5</v>
      </c>
      <c r="D66" s="135">
        <f t="shared" si="0"/>
        <v>96</v>
      </c>
      <c r="E66" s="75"/>
      <c r="F66" s="78">
        <v>11.94</v>
      </c>
      <c r="G66" s="78">
        <v>11.94</v>
      </c>
      <c r="H66" s="78">
        <v>12.24</v>
      </c>
      <c r="I66">
        <v>57.85</v>
      </c>
      <c r="J66">
        <v>270.98</v>
      </c>
      <c r="K66">
        <v>80.16</v>
      </c>
      <c r="L66">
        <v>4.6500000000000004</v>
      </c>
      <c r="M66">
        <v>12.91</v>
      </c>
      <c r="N66" s="135">
        <v>32</v>
      </c>
      <c r="O66" s="135">
        <v>32</v>
      </c>
      <c r="P66" s="135">
        <v>32</v>
      </c>
      <c r="Q66">
        <v>5.21</v>
      </c>
      <c r="R66">
        <v>78.45</v>
      </c>
      <c r="S66">
        <v>4.87</v>
      </c>
      <c r="T66">
        <v>102.64</v>
      </c>
      <c r="U66">
        <v>34.21</v>
      </c>
      <c r="V66">
        <v>34.22</v>
      </c>
      <c r="W66">
        <v>204.84</v>
      </c>
      <c r="X66">
        <v>40.97</v>
      </c>
      <c r="Y66">
        <v>69.42</v>
      </c>
      <c r="Z66">
        <v>29.95</v>
      </c>
      <c r="AA66">
        <v>75.34</v>
      </c>
      <c r="AB66">
        <v>37.659999999999997</v>
      </c>
      <c r="AC66">
        <v>26.74</v>
      </c>
      <c r="AD66">
        <v>72.8</v>
      </c>
      <c r="AE66">
        <v>72.8</v>
      </c>
      <c r="AF66">
        <v>6.37</v>
      </c>
      <c r="AG66">
        <f t="shared" si="1"/>
        <v>3.5780289999999999</v>
      </c>
      <c r="AH66">
        <f t="shared" si="2"/>
        <v>2.7919710000000002</v>
      </c>
    </row>
    <row r="67" spans="1:34">
      <c r="A67" t="s">
        <v>109</v>
      </c>
      <c r="B67" s="75">
        <v>260.72000000000003</v>
      </c>
      <c r="C67" s="75">
        <v>74.5</v>
      </c>
      <c r="D67" s="135">
        <f t="shared" si="0"/>
        <v>96</v>
      </c>
      <c r="E67" s="75"/>
      <c r="F67" s="78">
        <v>10.79</v>
      </c>
      <c r="G67" s="78">
        <v>10.79</v>
      </c>
      <c r="H67" s="78">
        <v>11.06</v>
      </c>
      <c r="I67">
        <v>57.85</v>
      </c>
      <c r="J67">
        <v>270.98</v>
      </c>
      <c r="K67">
        <v>90.18</v>
      </c>
      <c r="L67">
        <v>4.8099999999999996</v>
      </c>
      <c r="M67">
        <v>13.5</v>
      </c>
      <c r="N67" s="135">
        <v>32</v>
      </c>
      <c r="O67" s="135">
        <v>32</v>
      </c>
      <c r="P67" s="135">
        <v>32</v>
      </c>
      <c r="Q67">
        <v>5.44</v>
      </c>
      <c r="R67">
        <v>69.83</v>
      </c>
      <c r="S67">
        <v>5.0999999999999996</v>
      </c>
      <c r="T67">
        <v>102.57</v>
      </c>
      <c r="U67">
        <v>34.19</v>
      </c>
      <c r="V67">
        <v>34.18</v>
      </c>
      <c r="W67">
        <v>187.67</v>
      </c>
      <c r="X67">
        <v>37.53</v>
      </c>
      <c r="Y67">
        <v>63.56</v>
      </c>
      <c r="Z67">
        <v>27.95</v>
      </c>
      <c r="AA67">
        <v>67.34</v>
      </c>
      <c r="AB67">
        <v>33.659999999999997</v>
      </c>
      <c r="AC67">
        <v>26.74</v>
      </c>
      <c r="AD67">
        <v>72.77</v>
      </c>
      <c r="AE67">
        <v>72.77</v>
      </c>
      <c r="AF67">
        <v>6.37</v>
      </c>
      <c r="AG67">
        <f t="shared" si="1"/>
        <v>3.5780289999999999</v>
      </c>
      <c r="AH67">
        <f t="shared" si="2"/>
        <v>2.7919710000000002</v>
      </c>
    </row>
    <row r="68" spans="1:34">
      <c r="A68" t="s">
        <v>110</v>
      </c>
      <c r="B68" s="75">
        <v>260.72000000000003</v>
      </c>
      <c r="C68" s="75">
        <v>74.849999999999994</v>
      </c>
      <c r="D68" s="135">
        <f t="shared" ref="D68:D98" si="3">N68+O68+P68</f>
        <v>96</v>
      </c>
      <c r="E68" s="75"/>
      <c r="F68" s="78">
        <v>10.01</v>
      </c>
      <c r="G68" s="78">
        <v>10.01</v>
      </c>
      <c r="H68" s="78">
        <v>10.26</v>
      </c>
      <c r="I68">
        <v>57.85</v>
      </c>
      <c r="J68">
        <v>270.98</v>
      </c>
      <c r="K68">
        <v>100.93</v>
      </c>
      <c r="L68">
        <v>4.8099999999999996</v>
      </c>
      <c r="M68">
        <v>14.11</v>
      </c>
      <c r="N68" s="135">
        <v>32</v>
      </c>
      <c r="O68" s="135">
        <v>32</v>
      </c>
      <c r="P68" s="135">
        <v>32</v>
      </c>
      <c r="Q68">
        <v>5.44</v>
      </c>
      <c r="R68">
        <v>60.11</v>
      </c>
      <c r="S68">
        <v>5.0999999999999996</v>
      </c>
      <c r="T68">
        <v>102.79</v>
      </c>
      <c r="U68">
        <v>34.26</v>
      </c>
      <c r="V68">
        <v>34.28</v>
      </c>
      <c r="W68">
        <v>170.32</v>
      </c>
      <c r="X68">
        <v>34.06</v>
      </c>
      <c r="Y68">
        <v>57.65</v>
      </c>
      <c r="Z68">
        <v>25.6</v>
      </c>
      <c r="AA68">
        <v>59.34</v>
      </c>
      <c r="AB68">
        <v>29.66</v>
      </c>
      <c r="AC68">
        <v>26.76</v>
      </c>
      <c r="AD68">
        <v>72.92</v>
      </c>
      <c r="AE68">
        <v>72.92</v>
      </c>
      <c r="AF68">
        <v>6.37</v>
      </c>
      <c r="AG68">
        <f t="shared" ref="AG68:AG98" si="4">AF68*$AG$2</f>
        <v>3.5780289999999999</v>
      </c>
      <c r="AH68">
        <f t="shared" ref="AH68:AH98" si="5">AF68*$AH$2</f>
        <v>2.7919710000000002</v>
      </c>
    </row>
    <row r="69" spans="1:34">
      <c r="A69" t="s">
        <v>111</v>
      </c>
      <c r="B69" s="75">
        <v>260.72000000000003</v>
      </c>
      <c r="C69" s="75">
        <v>74.849999999999994</v>
      </c>
      <c r="D69" s="135">
        <f t="shared" si="3"/>
        <v>96</v>
      </c>
      <c r="E69" s="75"/>
      <c r="F69" s="78">
        <v>8.7100000000000009</v>
      </c>
      <c r="G69" s="78">
        <v>8.7100000000000009</v>
      </c>
      <c r="H69" s="78">
        <v>8.93</v>
      </c>
      <c r="I69">
        <v>57.85</v>
      </c>
      <c r="J69">
        <v>270.98</v>
      </c>
      <c r="K69">
        <v>100.93</v>
      </c>
      <c r="L69">
        <v>4.8099999999999996</v>
      </c>
      <c r="M69">
        <v>15.14</v>
      </c>
      <c r="N69" s="135">
        <v>32</v>
      </c>
      <c r="O69" s="135">
        <v>32</v>
      </c>
      <c r="P69" s="135">
        <v>32</v>
      </c>
      <c r="Q69">
        <v>5.44</v>
      </c>
      <c r="R69">
        <v>49.16</v>
      </c>
      <c r="S69">
        <v>5.93</v>
      </c>
      <c r="T69">
        <v>102.15</v>
      </c>
      <c r="U69">
        <v>34.049999999999997</v>
      </c>
      <c r="V69">
        <v>34.06</v>
      </c>
      <c r="W69">
        <v>154.69</v>
      </c>
      <c r="X69">
        <v>30.94</v>
      </c>
      <c r="Y69">
        <v>51.15</v>
      </c>
      <c r="Z69">
        <v>22.79</v>
      </c>
      <c r="AA69">
        <v>52</v>
      </c>
      <c r="AB69">
        <v>26</v>
      </c>
      <c r="AC69">
        <v>26.86</v>
      </c>
      <c r="AD69">
        <v>72.75</v>
      </c>
      <c r="AE69">
        <v>72.75</v>
      </c>
      <c r="AF69">
        <v>6.37</v>
      </c>
      <c r="AG69">
        <f t="shared" si="4"/>
        <v>3.5780289999999999</v>
      </c>
      <c r="AH69">
        <f t="shared" si="5"/>
        <v>2.7919710000000002</v>
      </c>
    </row>
    <row r="70" spans="1:34">
      <c r="A70" t="s">
        <v>112</v>
      </c>
      <c r="B70" s="75">
        <v>260.72000000000003</v>
      </c>
      <c r="C70" s="75">
        <v>74.849999999999994</v>
      </c>
      <c r="D70" s="135">
        <f t="shared" si="3"/>
        <v>96</v>
      </c>
      <c r="E70" s="75"/>
      <c r="F70" s="78">
        <v>7.51</v>
      </c>
      <c r="G70" s="78">
        <v>7.51</v>
      </c>
      <c r="H70" s="78">
        <v>7.7</v>
      </c>
      <c r="I70">
        <v>57.85</v>
      </c>
      <c r="J70">
        <v>270.98</v>
      </c>
      <c r="K70">
        <v>100.93</v>
      </c>
      <c r="L70">
        <v>4.8099999999999996</v>
      </c>
      <c r="M70">
        <v>16.11</v>
      </c>
      <c r="N70" s="135">
        <v>32</v>
      </c>
      <c r="O70" s="135">
        <v>32</v>
      </c>
      <c r="P70" s="135">
        <v>32</v>
      </c>
      <c r="Q70">
        <v>5.44</v>
      </c>
      <c r="R70">
        <v>38.47</v>
      </c>
      <c r="S70">
        <v>5.93</v>
      </c>
      <c r="T70">
        <v>96.4</v>
      </c>
      <c r="U70">
        <v>32.130000000000003</v>
      </c>
      <c r="V70">
        <v>32.14</v>
      </c>
      <c r="W70">
        <v>136.52000000000001</v>
      </c>
      <c r="X70">
        <v>27.3</v>
      </c>
      <c r="Y70">
        <v>44.15</v>
      </c>
      <c r="Z70">
        <v>19.93</v>
      </c>
      <c r="AA70">
        <v>48</v>
      </c>
      <c r="AB70">
        <v>24</v>
      </c>
      <c r="AC70">
        <v>26.88</v>
      </c>
      <c r="AD70">
        <v>72.2</v>
      </c>
      <c r="AE70">
        <v>72.2</v>
      </c>
      <c r="AF70">
        <v>6.37</v>
      </c>
      <c r="AG70">
        <f t="shared" si="4"/>
        <v>3.5780289999999999</v>
      </c>
      <c r="AH70">
        <f t="shared" si="5"/>
        <v>2.7919710000000002</v>
      </c>
    </row>
    <row r="71" spans="1:34">
      <c r="A71" t="s">
        <v>113</v>
      </c>
      <c r="B71" s="75">
        <v>260.72000000000003</v>
      </c>
      <c r="C71" s="75">
        <v>86.91</v>
      </c>
      <c r="D71" s="135">
        <f t="shared" si="3"/>
        <v>91.05</v>
      </c>
      <c r="E71" s="75"/>
      <c r="F71" s="78">
        <v>6.32</v>
      </c>
      <c r="G71" s="78">
        <v>6.32</v>
      </c>
      <c r="H71" s="78">
        <v>6.47</v>
      </c>
      <c r="I71">
        <v>57.85</v>
      </c>
      <c r="J71">
        <v>270.98</v>
      </c>
      <c r="K71">
        <v>100.93</v>
      </c>
      <c r="L71">
        <v>5</v>
      </c>
      <c r="M71">
        <v>24.07</v>
      </c>
      <c r="N71" s="135">
        <v>33</v>
      </c>
      <c r="O71" s="135">
        <v>25.05</v>
      </c>
      <c r="P71" s="135">
        <v>33</v>
      </c>
      <c r="Q71">
        <v>5.44</v>
      </c>
      <c r="R71">
        <v>29.57</v>
      </c>
      <c r="S71">
        <v>5.93</v>
      </c>
      <c r="T71">
        <v>96.47</v>
      </c>
      <c r="U71">
        <v>32.159999999999997</v>
      </c>
      <c r="V71">
        <v>32.159999999999997</v>
      </c>
      <c r="W71">
        <v>116.28</v>
      </c>
      <c r="X71">
        <v>23.25</v>
      </c>
      <c r="Y71">
        <v>36.82</v>
      </c>
      <c r="Z71">
        <v>19.68</v>
      </c>
      <c r="AA71">
        <v>37.340000000000003</v>
      </c>
      <c r="AB71">
        <v>18.66</v>
      </c>
      <c r="AC71">
        <v>25.88</v>
      </c>
      <c r="AD71">
        <v>70.88</v>
      </c>
      <c r="AE71">
        <v>70.88</v>
      </c>
      <c r="AF71">
        <v>6.37</v>
      </c>
      <c r="AG71">
        <f t="shared" si="4"/>
        <v>3.5780289999999999</v>
      </c>
      <c r="AH71">
        <f t="shared" si="5"/>
        <v>2.7919710000000002</v>
      </c>
    </row>
    <row r="72" spans="1:34">
      <c r="A72" t="s">
        <v>114</v>
      </c>
      <c r="B72" s="75">
        <v>260.72000000000003</v>
      </c>
      <c r="C72" s="75">
        <v>86.91</v>
      </c>
      <c r="D72" s="135">
        <f t="shared" si="3"/>
        <v>70.050000000000011</v>
      </c>
      <c r="E72" s="75"/>
      <c r="F72" s="78">
        <v>5.12</v>
      </c>
      <c r="G72" s="78">
        <v>5.12</v>
      </c>
      <c r="H72" s="78">
        <v>5.24</v>
      </c>
      <c r="I72">
        <v>57.85</v>
      </c>
      <c r="J72">
        <v>270.98</v>
      </c>
      <c r="K72">
        <v>100.93</v>
      </c>
      <c r="L72">
        <v>5</v>
      </c>
      <c r="M72">
        <v>23.31</v>
      </c>
      <c r="N72" s="135">
        <v>33</v>
      </c>
      <c r="O72" s="135">
        <v>14.2</v>
      </c>
      <c r="P72" s="135">
        <v>22.85</v>
      </c>
      <c r="Q72">
        <v>5.44</v>
      </c>
      <c r="R72">
        <v>22.2</v>
      </c>
      <c r="S72">
        <v>5.93</v>
      </c>
      <c r="T72">
        <v>95.97</v>
      </c>
      <c r="U72">
        <v>31.99</v>
      </c>
      <c r="V72">
        <v>32</v>
      </c>
      <c r="W72">
        <v>97.43</v>
      </c>
      <c r="X72">
        <v>19.48</v>
      </c>
      <c r="Y72">
        <v>29.82</v>
      </c>
      <c r="Z72">
        <v>16.29</v>
      </c>
      <c r="AA72">
        <v>30</v>
      </c>
      <c r="AB72">
        <v>15</v>
      </c>
      <c r="AC72">
        <v>25.67</v>
      </c>
      <c r="AD72">
        <v>70.66</v>
      </c>
      <c r="AE72">
        <v>70.66</v>
      </c>
      <c r="AF72">
        <v>6.37</v>
      </c>
      <c r="AG72">
        <f t="shared" si="4"/>
        <v>3.5780289999999999</v>
      </c>
      <c r="AH72">
        <f t="shared" si="5"/>
        <v>2.7919710000000002</v>
      </c>
    </row>
    <row r="73" spans="1:34">
      <c r="A73" t="s">
        <v>115</v>
      </c>
      <c r="B73" s="75">
        <v>260.72000000000003</v>
      </c>
      <c r="C73" s="75">
        <v>86.91</v>
      </c>
      <c r="D73" s="135">
        <f t="shared" si="3"/>
        <v>38.260000000000005</v>
      </c>
      <c r="E73" s="75"/>
      <c r="F73" s="78">
        <v>3.96</v>
      </c>
      <c r="G73" s="78">
        <v>3.96</v>
      </c>
      <c r="H73" s="78">
        <v>4.0599999999999996</v>
      </c>
      <c r="I73">
        <v>57.85</v>
      </c>
      <c r="J73">
        <v>270.98</v>
      </c>
      <c r="K73">
        <v>100.93</v>
      </c>
      <c r="L73">
        <v>5.66</v>
      </c>
      <c r="M73">
        <v>22.92</v>
      </c>
      <c r="N73" s="135">
        <v>19.920000000000002</v>
      </c>
      <c r="O73" s="135">
        <v>8.27</v>
      </c>
      <c r="P73" s="135">
        <v>10.07</v>
      </c>
      <c r="Q73">
        <v>5.44</v>
      </c>
      <c r="R73">
        <v>15.92</v>
      </c>
      <c r="S73">
        <v>5.93</v>
      </c>
      <c r="T73">
        <v>95.96</v>
      </c>
      <c r="U73">
        <v>31.99</v>
      </c>
      <c r="V73">
        <v>31.98</v>
      </c>
      <c r="W73">
        <v>77.349999999999994</v>
      </c>
      <c r="X73">
        <v>15.47</v>
      </c>
      <c r="Y73">
        <v>22.73</v>
      </c>
      <c r="Z73">
        <v>12.61</v>
      </c>
      <c r="AA73">
        <v>22.67</v>
      </c>
      <c r="AB73">
        <v>11.33</v>
      </c>
      <c r="AC73">
        <v>25.56</v>
      </c>
      <c r="AD73">
        <v>70.33</v>
      </c>
      <c r="AE73">
        <v>70.33</v>
      </c>
      <c r="AF73">
        <v>6.37</v>
      </c>
      <c r="AG73">
        <f t="shared" si="4"/>
        <v>3.5780289999999999</v>
      </c>
      <c r="AH73">
        <f t="shared" si="5"/>
        <v>2.7919710000000002</v>
      </c>
    </row>
    <row r="74" spans="1:34">
      <c r="A74" t="s">
        <v>116</v>
      </c>
      <c r="B74" s="75">
        <v>260.72000000000003</v>
      </c>
      <c r="C74" s="75">
        <v>86.91</v>
      </c>
      <c r="D74" s="135">
        <f t="shared" si="3"/>
        <v>20.220000000000002</v>
      </c>
      <c r="E74" s="75"/>
      <c r="F74" s="78">
        <v>2.91</v>
      </c>
      <c r="G74" s="78">
        <v>2.91</v>
      </c>
      <c r="H74" s="78">
        <v>2.99</v>
      </c>
      <c r="I74">
        <v>57.85</v>
      </c>
      <c r="J74">
        <v>270.98</v>
      </c>
      <c r="K74">
        <v>100.93</v>
      </c>
      <c r="L74">
        <v>5.66</v>
      </c>
      <c r="M74">
        <v>21.05</v>
      </c>
      <c r="N74" s="135">
        <v>12.63</v>
      </c>
      <c r="O74" s="135">
        <v>2.56</v>
      </c>
      <c r="P74" s="135">
        <v>5.03</v>
      </c>
      <c r="Q74">
        <v>5.44</v>
      </c>
      <c r="R74">
        <v>10.44</v>
      </c>
      <c r="S74">
        <v>5.93</v>
      </c>
      <c r="T74">
        <v>94.47</v>
      </c>
      <c r="U74">
        <v>31.49</v>
      </c>
      <c r="V74">
        <v>31.5</v>
      </c>
      <c r="W74">
        <v>57.48</v>
      </c>
      <c r="X74">
        <v>11.49</v>
      </c>
      <c r="Y74">
        <v>15.99</v>
      </c>
      <c r="Z74">
        <v>9.16</v>
      </c>
      <c r="AA74">
        <v>14.67</v>
      </c>
      <c r="AB74">
        <v>7.33</v>
      </c>
      <c r="AC74">
        <v>25.19</v>
      </c>
      <c r="AD74">
        <v>70.3</v>
      </c>
      <c r="AE74">
        <v>70.3</v>
      </c>
      <c r="AF74">
        <v>6.37</v>
      </c>
      <c r="AG74">
        <f t="shared" si="4"/>
        <v>3.5780289999999999</v>
      </c>
      <c r="AH74">
        <f t="shared" si="5"/>
        <v>2.7919710000000002</v>
      </c>
    </row>
    <row r="75" spans="1:34">
      <c r="A75" t="s">
        <v>117</v>
      </c>
      <c r="B75" s="75">
        <v>260.72000000000003</v>
      </c>
      <c r="C75" s="75">
        <v>86.91</v>
      </c>
      <c r="D75" s="135">
        <f t="shared" si="3"/>
        <v>0</v>
      </c>
      <c r="E75" s="75"/>
      <c r="F75" s="78">
        <v>1.96</v>
      </c>
      <c r="G75" s="78">
        <v>1.96</v>
      </c>
      <c r="H75" s="78">
        <v>2.0099999999999998</v>
      </c>
      <c r="I75">
        <v>57.85</v>
      </c>
      <c r="J75">
        <v>270.98</v>
      </c>
      <c r="K75">
        <v>100.93</v>
      </c>
      <c r="L75">
        <v>5.66</v>
      </c>
      <c r="M75">
        <v>19.28</v>
      </c>
      <c r="N75" s="135">
        <v>0</v>
      </c>
      <c r="O75" s="135">
        <v>0</v>
      </c>
      <c r="P75" s="135">
        <v>0</v>
      </c>
      <c r="Q75">
        <v>6.36</v>
      </c>
      <c r="R75">
        <v>5.93</v>
      </c>
      <c r="S75">
        <v>5.93</v>
      </c>
      <c r="T75">
        <v>93.97</v>
      </c>
      <c r="U75">
        <v>31.33</v>
      </c>
      <c r="V75">
        <v>31.32</v>
      </c>
      <c r="W75">
        <v>39.92</v>
      </c>
      <c r="X75">
        <v>7.98</v>
      </c>
      <c r="Y75">
        <v>10.26</v>
      </c>
      <c r="Z75">
        <v>6.29</v>
      </c>
      <c r="AA75">
        <v>10</v>
      </c>
      <c r="AB75">
        <v>5</v>
      </c>
      <c r="AC75">
        <v>24.68</v>
      </c>
      <c r="AD75">
        <v>70.17</v>
      </c>
      <c r="AE75">
        <v>70.17</v>
      </c>
      <c r="AF75">
        <v>6.37</v>
      </c>
      <c r="AG75">
        <f t="shared" si="4"/>
        <v>3.5780289999999999</v>
      </c>
      <c r="AH75">
        <f t="shared" si="5"/>
        <v>2.7919710000000002</v>
      </c>
    </row>
    <row r="76" spans="1:34">
      <c r="A76" t="s">
        <v>118</v>
      </c>
      <c r="B76" s="75">
        <v>260.72000000000003</v>
      </c>
      <c r="C76" s="75">
        <v>86.91</v>
      </c>
      <c r="D76" s="135">
        <f t="shared" si="3"/>
        <v>0</v>
      </c>
      <c r="E76" s="75"/>
      <c r="F76" s="78">
        <v>1.38</v>
      </c>
      <c r="G76" s="78">
        <v>1.38</v>
      </c>
      <c r="H76" s="78">
        <v>1.41</v>
      </c>
      <c r="I76">
        <v>57.85</v>
      </c>
      <c r="J76">
        <v>270.98</v>
      </c>
      <c r="K76">
        <v>100.93</v>
      </c>
      <c r="L76">
        <v>5.66</v>
      </c>
      <c r="M76">
        <v>18.13</v>
      </c>
      <c r="N76" s="135">
        <v>0</v>
      </c>
      <c r="O76" s="135">
        <v>0</v>
      </c>
      <c r="P76" s="135">
        <v>0</v>
      </c>
      <c r="Q76">
        <v>6.36</v>
      </c>
      <c r="R76">
        <v>2.99</v>
      </c>
      <c r="S76">
        <v>5.93</v>
      </c>
      <c r="T76">
        <v>93.89</v>
      </c>
      <c r="U76">
        <v>31.3</v>
      </c>
      <c r="V76">
        <v>31.28</v>
      </c>
      <c r="W76">
        <v>25.66</v>
      </c>
      <c r="X76">
        <v>5.13</v>
      </c>
      <c r="Y76">
        <v>5.93</v>
      </c>
      <c r="Z76">
        <v>4.0999999999999996</v>
      </c>
      <c r="AA76">
        <v>4.67</v>
      </c>
      <c r="AB76">
        <v>2.33</v>
      </c>
      <c r="AC76">
        <v>23.69</v>
      </c>
      <c r="AD76">
        <v>69.92</v>
      </c>
      <c r="AE76">
        <v>69.92</v>
      </c>
      <c r="AF76">
        <v>6.37</v>
      </c>
      <c r="AG76">
        <f t="shared" si="4"/>
        <v>3.5780289999999999</v>
      </c>
      <c r="AH76">
        <f t="shared" si="5"/>
        <v>2.7919710000000002</v>
      </c>
    </row>
    <row r="77" spans="1:34">
      <c r="A77" t="s">
        <v>119</v>
      </c>
      <c r="B77" s="75">
        <v>260.72000000000003</v>
      </c>
      <c r="C77" s="75">
        <v>86.91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57.85</v>
      </c>
      <c r="J77">
        <v>270.98</v>
      </c>
      <c r="K77">
        <v>100.93</v>
      </c>
      <c r="L77">
        <v>5.66</v>
      </c>
      <c r="M77">
        <v>16.95</v>
      </c>
      <c r="N77" s="135">
        <v>0</v>
      </c>
      <c r="O77" s="135">
        <v>0</v>
      </c>
      <c r="P77" s="135">
        <v>0</v>
      </c>
      <c r="Q77">
        <v>6.36</v>
      </c>
      <c r="R77">
        <v>1.46</v>
      </c>
      <c r="S77">
        <v>5.93</v>
      </c>
      <c r="T77">
        <v>97.81</v>
      </c>
      <c r="U77">
        <v>32.6</v>
      </c>
      <c r="V77">
        <v>32.61</v>
      </c>
      <c r="W77">
        <v>15.4</v>
      </c>
      <c r="X77">
        <v>3.08</v>
      </c>
      <c r="Y77">
        <v>2.95</v>
      </c>
      <c r="Z77">
        <v>1.98</v>
      </c>
      <c r="AA77">
        <v>2</v>
      </c>
      <c r="AB77">
        <v>1</v>
      </c>
      <c r="AC77">
        <v>22.65</v>
      </c>
      <c r="AD77">
        <v>67.92</v>
      </c>
      <c r="AE77">
        <v>67.92</v>
      </c>
      <c r="AF77">
        <v>6.37</v>
      </c>
      <c r="AG77">
        <f t="shared" si="4"/>
        <v>3.5780289999999999</v>
      </c>
      <c r="AH77">
        <f t="shared" si="5"/>
        <v>2.7919710000000002</v>
      </c>
    </row>
    <row r="78" spans="1:34">
      <c r="A78" t="s">
        <v>120</v>
      </c>
      <c r="B78" s="75">
        <v>260.72000000000003</v>
      </c>
      <c r="C78" s="75">
        <v>86.91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57.85</v>
      </c>
      <c r="J78">
        <v>270.98</v>
      </c>
      <c r="K78">
        <v>100.93</v>
      </c>
      <c r="L78">
        <v>5.66</v>
      </c>
      <c r="M78">
        <v>15.76</v>
      </c>
      <c r="N78" s="135">
        <v>0</v>
      </c>
      <c r="O78" s="135">
        <v>0</v>
      </c>
      <c r="P78" s="135">
        <v>0</v>
      </c>
      <c r="Q78">
        <v>6.36</v>
      </c>
      <c r="R78">
        <v>0.47</v>
      </c>
      <c r="S78">
        <v>5.93</v>
      </c>
      <c r="T78">
        <v>95.44</v>
      </c>
      <c r="U78">
        <v>31.81</v>
      </c>
      <c r="V78">
        <v>31.82</v>
      </c>
      <c r="W78">
        <v>8.6300000000000008</v>
      </c>
      <c r="X78">
        <v>1.72</v>
      </c>
      <c r="Y78">
        <v>0.91</v>
      </c>
      <c r="Z78">
        <v>0.6</v>
      </c>
      <c r="AA78">
        <v>1.33</v>
      </c>
      <c r="AB78">
        <v>0.67</v>
      </c>
      <c r="AC78">
        <v>21.75</v>
      </c>
      <c r="AD78">
        <v>65.55</v>
      </c>
      <c r="AE78">
        <v>65.55</v>
      </c>
      <c r="AF78">
        <v>6.37</v>
      </c>
      <c r="AG78">
        <f t="shared" si="4"/>
        <v>3.5780289999999999</v>
      </c>
      <c r="AH78">
        <f t="shared" si="5"/>
        <v>2.7919710000000002</v>
      </c>
    </row>
    <row r="79" spans="1:34">
      <c r="A79" t="s">
        <v>121</v>
      </c>
      <c r="B79" s="75">
        <v>260.72000000000003</v>
      </c>
      <c r="C79" s="75">
        <v>86.91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57.85</v>
      </c>
      <c r="J79">
        <v>270.98</v>
      </c>
      <c r="K79">
        <v>100.93</v>
      </c>
      <c r="L79">
        <v>5.89</v>
      </c>
      <c r="M79">
        <v>24.17</v>
      </c>
      <c r="N79" s="135">
        <v>0</v>
      </c>
      <c r="O79" s="135">
        <v>0</v>
      </c>
      <c r="P79" s="135">
        <v>0</v>
      </c>
      <c r="Q79">
        <v>6.51</v>
      </c>
      <c r="R79">
        <v>0</v>
      </c>
      <c r="S79">
        <v>5.93</v>
      </c>
      <c r="T79">
        <v>93.2</v>
      </c>
      <c r="U79">
        <v>31.07</v>
      </c>
      <c r="V79">
        <v>31.06</v>
      </c>
      <c r="W79">
        <v>3.6</v>
      </c>
      <c r="X79">
        <v>0.72</v>
      </c>
      <c r="Y79">
        <v>0.03</v>
      </c>
      <c r="Z79">
        <v>0.01</v>
      </c>
      <c r="AA79">
        <v>0.5</v>
      </c>
      <c r="AB79">
        <v>0.25</v>
      </c>
      <c r="AC79">
        <v>21.18</v>
      </c>
      <c r="AD79">
        <v>64.290000000000006</v>
      </c>
      <c r="AE79">
        <v>64.290000000000006</v>
      </c>
      <c r="AF79">
        <v>6.37</v>
      </c>
      <c r="AG79">
        <f t="shared" si="4"/>
        <v>3.5780289999999999</v>
      </c>
      <c r="AH79">
        <f t="shared" si="5"/>
        <v>2.7919710000000002</v>
      </c>
    </row>
    <row r="80" spans="1:34">
      <c r="A80" t="s">
        <v>122</v>
      </c>
      <c r="B80" s="75">
        <v>260.72000000000003</v>
      </c>
      <c r="C80" s="75">
        <v>86.91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57.85</v>
      </c>
      <c r="J80">
        <v>270.98</v>
      </c>
      <c r="K80">
        <v>100.93</v>
      </c>
      <c r="L80">
        <v>5.89</v>
      </c>
      <c r="M80">
        <v>23.1</v>
      </c>
      <c r="N80" s="135">
        <v>0</v>
      </c>
      <c r="O80" s="135">
        <v>0</v>
      </c>
      <c r="P80" s="135">
        <v>0</v>
      </c>
      <c r="Q80">
        <v>6.51</v>
      </c>
      <c r="R80">
        <v>0</v>
      </c>
      <c r="S80">
        <v>5.93</v>
      </c>
      <c r="T80">
        <v>89.31</v>
      </c>
      <c r="U80">
        <v>29.77</v>
      </c>
      <c r="V80">
        <v>29.77</v>
      </c>
      <c r="W80">
        <v>0.19</v>
      </c>
      <c r="X80">
        <v>0.04</v>
      </c>
      <c r="Y80">
        <v>0</v>
      </c>
      <c r="Z80">
        <v>0</v>
      </c>
      <c r="AA80">
        <v>0</v>
      </c>
      <c r="AB80">
        <v>0</v>
      </c>
      <c r="AC80">
        <v>20.6</v>
      </c>
      <c r="AD80">
        <v>50.09</v>
      </c>
      <c r="AE80">
        <v>50.09</v>
      </c>
      <c r="AF80">
        <v>6.37</v>
      </c>
      <c r="AG80">
        <f t="shared" si="4"/>
        <v>3.5780289999999999</v>
      </c>
      <c r="AH80">
        <f t="shared" si="5"/>
        <v>2.7919710000000002</v>
      </c>
    </row>
    <row r="81" spans="1:34">
      <c r="A81" t="s">
        <v>123</v>
      </c>
      <c r="B81" s="75">
        <v>260.72000000000003</v>
      </c>
      <c r="C81" s="75">
        <v>86.91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57.85</v>
      </c>
      <c r="J81">
        <v>270.98</v>
      </c>
      <c r="K81">
        <v>100.93</v>
      </c>
      <c r="L81">
        <v>5.89</v>
      </c>
      <c r="M81">
        <v>22</v>
      </c>
      <c r="N81" s="135">
        <v>0</v>
      </c>
      <c r="O81" s="135">
        <v>0</v>
      </c>
      <c r="P81" s="135">
        <v>0</v>
      </c>
      <c r="Q81">
        <v>6.51</v>
      </c>
      <c r="R81">
        <v>0</v>
      </c>
      <c r="S81">
        <v>5.93</v>
      </c>
      <c r="T81">
        <v>71.5</v>
      </c>
      <c r="U81">
        <v>23.83</v>
      </c>
      <c r="V81">
        <v>23.85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19.940000000000001</v>
      </c>
      <c r="AD81">
        <v>48.9</v>
      </c>
      <c r="AE81">
        <v>48.9</v>
      </c>
      <c r="AF81">
        <v>6.37</v>
      </c>
      <c r="AG81">
        <f t="shared" si="4"/>
        <v>3.5780289999999999</v>
      </c>
      <c r="AH81">
        <f t="shared" si="5"/>
        <v>2.7919710000000002</v>
      </c>
    </row>
    <row r="82" spans="1:34">
      <c r="A82" t="s">
        <v>124</v>
      </c>
      <c r="B82" s="75">
        <v>260.72000000000003</v>
      </c>
      <c r="C82" s="75">
        <v>86.91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57.85</v>
      </c>
      <c r="J82">
        <v>270.98</v>
      </c>
      <c r="K82">
        <v>100.93</v>
      </c>
      <c r="L82">
        <v>5.89</v>
      </c>
      <c r="M82">
        <v>21.03</v>
      </c>
      <c r="N82" s="135">
        <v>0</v>
      </c>
      <c r="O82" s="135">
        <v>0</v>
      </c>
      <c r="P82" s="135">
        <v>0</v>
      </c>
      <c r="Q82">
        <v>6.51</v>
      </c>
      <c r="R82">
        <v>0</v>
      </c>
      <c r="S82">
        <v>5.93</v>
      </c>
      <c r="T82">
        <v>69.06</v>
      </c>
      <c r="U82">
        <v>23.02</v>
      </c>
      <c r="V82">
        <v>23.02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13.44</v>
      </c>
      <c r="AD82">
        <v>47.53</v>
      </c>
      <c r="AE82">
        <v>47.53</v>
      </c>
      <c r="AF82">
        <v>6.37</v>
      </c>
      <c r="AG82">
        <f t="shared" si="4"/>
        <v>3.5780289999999999</v>
      </c>
      <c r="AH82">
        <f t="shared" si="5"/>
        <v>2.7919710000000002</v>
      </c>
    </row>
    <row r="83" spans="1:34">
      <c r="A83" t="s">
        <v>125</v>
      </c>
      <c r="B83" s="75">
        <v>260.72000000000003</v>
      </c>
      <c r="C83" s="75">
        <v>86.91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57.85</v>
      </c>
      <c r="J83">
        <v>270.98</v>
      </c>
      <c r="K83">
        <v>100.93</v>
      </c>
      <c r="L83">
        <v>6.51</v>
      </c>
      <c r="M83">
        <v>20.03</v>
      </c>
      <c r="N83" s="135">
        <v>0</v>
      </c>
      <c r="O83" s="135">
        <v>0</v>
      </c>
      <c r="P83" s="135">
        <v>0</v>
      </c>
      <c r="Q83">
        <v>6.9</v>
      </c>
      <c r="R83">
        <v>0</v>
      </c>
      <c r="S83">
        <v>5.93</v>
      </c>
      <c r="T83">
        <v>66.56</v>
      </c>
      <c r="U83">
        <v>22.19</v>
      </c>
      <c r="V83">
        <v>22.17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12.44</v>
      </c>
      <c r="AD83">
        <v>45.92</v>
      </c>
      <c r="AE83">
        <v>45.92</v>
      </c>
      <c r="AF83">
        <v>6.37</v>
      </c>
      <c r="AG83">
        <f t="shared" si="4"/>
        <v>3.5780289999999999</v>
      </c>
      <c r="AH83">
        <f t="shared" si="5"/>
        <v>2.7919710000000002</v>
      </c>
    </row>
    <row r="84" spans="1:34">
      <c r="A84" t="s">
        <v>126</v>
      </c>
      <c r="B84" s="75">
        <v>260.72000000000003</v>
      </c>
      <c r="C84" s="75">
        <v>86.91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57.85</v>
      </c>
      <c r="J84">
        <v>270.98</v>
      </c>
      <c r="K84">
        <v>100.93</v>
      </c>
      <c r="L84">
        <v>6.51</v>
      </c>
      <c r="M84">
        <v>17.03</v>
      </c>
      <c r="N84" s="135">
        <v>0</v>
      </c>
      <c r="O84" s="135">
        <v>0</v>
      </c>
      <c r="P84" s="135">
        <v>0</v>
      </c>
      <c r="Q84">
        <v>6.9</v>
      </c>
      <c r="R84">
        <v>0</v>
      </c>
      <c r="S84">
        <v>5.93</v>
      </c>
      <c r="T84">
        <v>65.81</v>
      </c>
      <c r="U84">
        <v>21.94</v>
      </c>
      <c r="V84">
        <v>21.93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11.86</v>
      </c>
      <c r="AD84">
        <v>44.71</v>
      </c>
      <c r="AE84">
        <v>44.71</v>
      </c>
      <c r="AF84">
        <v>6.37</v>
      </c>
      <c r="AG84">
        <f t="shared" si="4"/>
        <v>3.5780289999999999</v>
      </c>
      <c r="AH84">
        <f t="shared" si="5"/>
        <v>2.7919710000000002</v>
      </c>
    </row>
    <row r="85" spans="1:34">
      <c r="A85" t="s">
        <v>127</v>
      </c>
      <c r="B85" s="75">
        <v>260.72000000000003</v>
      </c>
      <c r="C85" s="75">
        <v>86.91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57.85</v>
      </c>
      <c r="J85">
        <v>270.98</v>
      </c>
      <c r="K85">
        <v>100.93</v>
      </c>
      <c r="L85">
        <v>6.51</v>
      </c>
      <c r="M85">
        <v>13.73</v>
      </c>
      <c r="N85" s="135">
        <v>0</v>
      </c>
      <c r="O85" s="135">
        <v>0</v>
      </c>
      <c r="P85" s="135">
        <v>0</v>
      </c>
      <c r="Q85">
        <v>6.9</v>
      </c>
      <c r="R85">
        <v>0</v>
      </c>
      <c r="S85">
        <v>5.93</v>
      </c>
      <c r="T85">
        <v>65.400000000000006</v>
      </c>
      <c r="U85">
        <v>21.8</v>
      </c>
      <c r="V85">
        <v>21.81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11.08</v>
      </c>
      <c r="AD85">
        <v>44.48</v>
      </c>
      <c r="AE85">
        <v>44.48</v>
      </c>
      <c r="AF85">
        <v>6.37</v>
      </c>
      <c r="AG85">
        <f t="shared" si="4"/>
        <v>3.5780289999999999</v>
      </c>
      <c r="AH85">
        <f t="shared" si="5"/>
        <v>2.7919710000000002</v>
      </c>
    </row>
    <row r="86" spans="1:34">
      <c r="A86" t="s">
        <v>128</v>
      </c>
      <c r="B86" s="75">
        <v>260.72000000000003</v>
      </c>
      <c r="C86" s="75">
        <v>86.91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57.85</v>
      </c>
      <c r="J86">
        <v>270.98</v>
      </c>
      <c r="K86">
        <v>100.93</v>
      </c>
      <c r="L86">
        <v>6.51</v>
      </c>
      <c r="M86">
        <v>11.54</v>
      </c>
      <c r="N86" s="135">
        <v>0</v>
      </c>
      <c r="O86" s="135">
        <v>0</v>
      </c>
      <c r="P86" s="135">
        <v>0</v>
      </c>
      <c r="Q86">
        <v>6.9</v>
      </c>
      <c r="R86">
        <v>0</v>
      </c>
      <c r="S86">
        <v>5.93</v>
      </c>
      <c r="T86">
        <v>63.76</v>
      </c>
      <c r="U86">
        <v>21.25</v>
      </c>
      <c r="V86">
        <v>21.25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10.19</v>
      </c>
      <c r="AD86">
        <v>44.17</v>
      </c>
      <c r="AE86">
        <v>44.17</v>
      </c>
      <c r="AF86">
        <v>6.37</v>
      </c>
      <c r="AG86">
        <f t="shared" si="4"/>
        <v>3.5780289999999999</v>
      </c>
      <c r="AH86">
        <f t="shared" si="5"/>
        <v>2.7919710000000002</v>
      </c>
    </row>
    <row r="87" spans="1:34">
      <c r="A87" t="s">
        <v>129</v>
      </c>
      <c r="B87" s="75">
        <v>260.72000000000003</v>
      </c>
      <c r="C87" s="75">
        <v>86.91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57.85</v>
      </c>
      <c r="J87">
        <v>270.98</v>
      </c>
      <c r="K87">
        <v>100.93</v>
      </c>
      <c r="L87">
        <v>6.51</v>
      </c>
      <c r="M87">
        <v>9.58</v>
      </c>
      <c r="N87" s="135">
        <v>0</v>
      </c>
      <c r="O87" s="135">
        <v>0</v>
      </c>
      <c r="P87" s="135">
        <v>0</v>
      </c>
      <c r="Q87">
        <v>6.9</v>
      </c>
      <c r="R87">
        <v>0</v>
      </c>
      <c r="S87">
        <v>5.74</v>
      </c>
      <c r="T87">
        <v>64.180000000000007</v>
      </c>
      <c r="U87">
        <v>21.39</v>
      </c>
      <c r="V87">
        <v>21.4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9.7100000000000009</v>
      </c>
      <c r="AD87">
        <v>43.62</v>
      </c>
      <c r="AE87">
        <v>43.62</v>
      </c>
      <c r="AF87">
        <v>6.37</v>
      </c>
      <c r="AG87">
        <f t="shared" si="4"/>
        <v>3.5780289999999999</v>
      </c>
      <c r="AH87">
        <f t="shared" si="5"/>
        <v>2.7919710000000002</v>
      </c>
    </row>
    <row r="88" spans="1:34">
      <c r="A88" t="s">
        <v>130</v>
      </c>
      <c r="B88" s="75">
        <v>260.72000000000003</v>
      </c>
      <c r="C88" s="75">
        <v>86.91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57.85</v>
      </c>
      <c r="J88">
        <v>270.98</v>
      </c>
      <c r="K88">
        <v>100.93</v>
      </c>
      <c r="L88">
        <v>6.51</v>
      </c>
      <c r="M88">
        <v>16.13</v>
      </c>
      <c r="N88" s="135">
        <v>0</v>
      </c>
      <c r="O88" s="135">
        <v>0</v>
      </c>
      <c r="P88" s="135">
        <v>0</v>
      </c>
      <c r="Q88">
        <v>6.9</v>
      </c>
      <c r="R88">
        <v>0</v>
      </c>
      <c r="S88">
        <v>5.74</v>
      </c>
      <c r="T88">
        <v>64.680000000000007</v>
      </c>
      <c r="U88">
        <v>21.56</v>
      </c>
      <c r="V88">
        <v>21.55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9.66</v>
      </c>
      <c r="AD88">
        <v>43.78</v>
      </c>
      <c r="AE88">
        <v>43.78</v>
      </c>
      <c r="AF88">
        <v>6.37</v>
      </c>
      <c r="AG88">
        <f t="shared" si="4"/>
        <v>3.5780289999999999</v>
      </c>
      <c r="AH88">
        <f t="shared" si="5"/>
        <v>2.7919710000000002</v>
      </c>
    </row>
    <row r="89" spans="1:34">
      <c r="A89" t="s">
        <v>131</v>
      </c>
      <c r="B89" s="75">
        <v>260.72000000000003</v>
      </c>
      <c r="C89" s="75">
        <v>86.91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57.85</v>
      </c>
      <c r="J89">
        <v>270.98</v>
      </c>
      <c r="K89">
        <v>100.93</v>
      </c>
      <c r="L89">
        <v>6.51</v>
      </c>
      <c r="M89">
        <v>15.23</v>
      </c>
      <c r="N89" s="135">
        <v>0</v>
      </c>
      <c r="O89" s="135">
        <v>0</v>
      </c>
      <c r="P89" s="135">
        <v>0</v>
      </c>
      <c r="Q89">
        <v>6.9</v>
      </c>
      <c r="R89">
        <v>0</v>
      </c>
      <c r="S89">
        <v>7.13</v>
      </c>
      <c r="T89">
        <v>64.680000000000007</v>
      </c>
      <c r="U89">
        <v>21.56</v>
      </c>
      <c r="V89">
        <v>21.55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9.58</v>
      </c>
      <c r="AD89">
        <v>40.43</v>
      </c>
      <c r="AE89">
        <v>40.43</v>
      </c>
      <c r="AF89">
        <v>6.37</v>
      </c>
      <c r="AG89">
        <f t="shared" si="4"/>
        <v>3.5780289999999999</v>
      </c>
      <c r="AH89">
        <f t="shared" si="5"/>
        <v>2.7919710000000002</v>
      </c>
    </row>
    <row r="90" spans="1:34">
      <c r="A90" t="s">
        <v>132</v>
      </c>
      <c r="B90" s="75">
        <v>260.72000000000003</v>
      </c>
      <c r="C90" s="75">
        <v>86.91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57.85</v>
      </c>
      <c r="J90">
        <v>270.98</v>
      </c>
      <c r="K90">
        <v>100.93</v>
      </c>
      <c r="L90">
        <v>6.51</v>
      </c>
      <c r="M90">
        <v>14.5</v>
      </c>
      <c r="N90" s="135">
        <v>0</v>
      </c>
      <c r="O90" s="135">
        <v>0</v>
      </c>
      <c r="P90" s="135">
        <v>0</v>
      </c>
      <c r="Q90">
        <v>6.9</v>
      </c>
      <c r="R90">
        <v>0</v>
      </c>
      <c r="S90">
        <v>7.13</v>
      </c>
      <c r="T90">
        <v>65.34</v>
      </c>
      <c r="U90">
        <v>21.78</v>
      </c>
      <c r="V90">
        <v>21.78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9.59</v>
      </c>
      <c r="AD90">
        <v>39.9</v>
      </c>
      <c r="AE90">
        <v>39.9</v>
      </c>
      <c r="AF90">
        <v>6.37</v>
      </c>
      <c r="AG90">
        <f t="shared" si="4"/>
        <v>3.5780289999999999</v>
      </c>
      <c r="AH90">
        <f t="shared" si="5"/>
        <v>2.7919710000000002</v>
      </c>
    </row>
    <row r="91" spans="1:34">
      <c r="A91" t="s">
        <v>133</v>
      </c>
      <c r="B91" s="75">
        <v>260.72000000000003</v>
      </c>
      <c r="C91" s="75">
        <v>86.91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57.85</v>
      </c>
      <c r="J91">
        <v>270.98</v>
      </c>
      <c r="K91">
        <v>100.93</v>
      </c>
      <c r="L91">
        <v>6.36</v>
      </c>
      <c r="M91">
        <v>12.97</v>
      </c>
      <c r="N91" s="135">
        <v>0</v>
      </c>
      <c r="O91" s="135">
        <v>0</v>
      </c>
      <c r="P91" s="135">
        <v>0</v>
      </c>
      <c r="Q91">
        <v>6.74</v>
      </c>
      <c r="R91">
        <v>0</v>
      </c>
      <c r="S91">
        <v>6.95</v>
      </c>
      <c r="T91">
        <v>67.92</v>
      </c>
      <c r="U91">
        <v>22.64</v>
      </c>
      <c r="V91">
        <v>22.64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9.68</v>
      </c>
      <c r="AD91">
        <v>40.020000000000003</v>
      </c>
      <c r="AE91">
        <v>40.020000000000003</v>
      </c>
      <c r="AF91">
        <v>6.37</v>
      </c>
      <c r="AG91">
        <f t="shared" si="4"/>
        <v>3.5780289999999999</v>
      </c>
      <c r="AH91">
        <f t="shared" si="5"/>
        <v>2.7919710000000002</v>
      </c>
    </row>
    <row r="92" spans="1:34">
      <c r="A92" t="s">
        <v>134</v>
      </c>
      <c r="B92" s="75">
        <v>260.72000000000003</v>
      </c>
      <c r="C92" s="75">
        <v>86.91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57.85</v>
      </c>
      <c r="J92">
        <v>270.98</v>
      </c>
      <c r="K92">
        <v>100.93</v>
      </c>
      <c r="L92">
        <v>6.36</v>
      </c>
      <c r="M92">
        <v>12.01</v>
      </c>
      <c r="N92" s="135">
        <v>0</v>
      </c>
      <c r="O92" s="135">
        <v>0</v>
      </c>
      <c r="P92" s="135">
        <v>0</v>
      </c>
      <c r="Q92">
        <v>6.74</v>
      </c>
      <c r="R92">
        <v>0</v>
      </c>
      <c r="S92">
        <v>6.95</v>
      </c>
      <c r="T92">
        <v>69.89</v>
      </c>
      <c r="U92">
        <v>23.3</v>
      </c>
      <c r="V92">
        <v>23.3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10.029999999999999</v>
      </c>
      <c r="AD92">
        <v>40.32</v>
      </c>
      <c r="AE92">
        <v>40.32</v>
      </c>
      <c r="AF92">
        <v>6.37</v>
      </c>
      <c r="AG92">
        <f t="shared" si="4"/>
        <v>3.5780289999999999</v>
      </c>
      <c r="AH92">
        <f t="shared" si="5"/>
        <v>2.7919710000000002</v>
      </c>
    </row>
    <row r="93" spans="1:34">
      <c r="A93" t="s">
        <v>135</v>
      </c>
      <c r="B93" s="75">
        <v>260.72000000000003</v>
      </c>
      <c r="C93" s="75">
        <v>86.91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57.85</v>
      </c>
      <c r="J93">
        <v>270.98</v>
      </c>
      <c r="K93">
        <v>100.93</v>
      </c>
      <c r="L93">
        <v>6.36</v>
      </c>
      <c r="M93">
        <v>22.39</v>
      </c>
      <c r="N93" s="135">
        <v>0</v>
      </c>
      <c r="O93" s="135">
        <v>0</v>
      </c>
      <c r="P93" s="135">
        <v>0</v>
      </c>
      <c r="Q93">
        <v>6.74</v>
      </c>
      <c r="R93">
        <v>0</v>
      </c>
      <c r="S93">
        <v>6.95</v>
      </c>
      <c r="T93">
        <v>67.819999999999993</v>
      </c>
      <c r="U93">
        <v>22.6</v>
      </c>
      <c r="V93">
        <v>22.61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10.7</v>
      </c>
      <c r="AD93">
        <v>40.44</v>
      </c>
      <c r="AE93">
        <v>40.44</v>
      </c>
      <c r="AF93">
        <v>6.37</v>
      </c>
      <c r="AG93">
        <f t="shared" si="4"/>
        <v>3.5780289999999999</v>
      </c>
      <c r="AH93">
        <f t="shared" si="5"/>
        <v>2.7919710000000002</v>
      </c>
    </row>
    <row r="94" spans="1:34">
      <c r="A94" t="s">
        <v>136</v>
      </c>
      <c r="B94" s="75">
        <v>260.72000000000003</v>
      </c>
      <c r="C94" s="75">
        <v>86.91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57.85</v>
      </c>
      <c r="J94">
        <v>270.98</v>
      </c>
      <c r="K94">
        <v>100.93</v>
      </c>
      <c r="L94">
        <v>6.36</v>
      </c>
      <c r="M94">
        <v>21.73</v>
      </c>
      <c r="N94" s="135">
        <v>0</v>
      </c>
      <c r="O94" s="135">
        <v>0</v>
      </c>
      <c r="P94" s="135">
        <v>0</v>
      </c>
      <c r="Q94">
        <v>6.74</v>
      </c>
      <c r="R94">
        <v>0</v>
      </c>
      <c r="S94">
        <v>6.95</v>
      </c>
      <c r="T94">
        <v>68.38</v>
      </c>
      <c r="U94">
        <v>22.79</v>
      </c>
      <c r="V94">
        <v>22.8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7.82</v>
      </c>
      <c r="AD94">
        <v>40.78</v>
      </c>
      <c r="AE94">
        <v>40.78</v>
      </c>
      <c r="AF94">
        <v>6.37</v>
      </c>
      <c r="AG94">
        <f t="shared" si="4"/>
        <v>3.5780289999999999</v>
      </c>
      <c r="AH94">
        <f t="shared" si="5"/>
        <v>2.7919710000000002</v>
      </c>
    </row>
    <row r="95" spans="1:34">
      <c r="A95" t="s">
        <v>137</v>
      </c>
      <c r="B95" s="75">
        <v>260.72000000000003</v>
      </c>
      <c r="C95" s="75">
        <v>86.91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57.85</v>
      </c>
      <c r="J95">
        <v>270.98</v>
      </c>
      <c r="K95">
        <v>100.93</v>
      </c>
      <c r="L95">
        <v>6.36</v>
      </c>
      <c r="M95">
        <v>21.69</v>
      </c>
      <c r="N95" s="135">
        <v>0</v>
      </c>
      <c r="O95" s="135">
        <v>0</v>
      </c>
      <c r="P95" s="135">
        <v>0</v>
      </c>
      <c r="Q95">
        <v>6.74</v>
      </c>
      <c r="R95">
        <v>0</v>
      </c>
      <c r="S95">
        <v>6.76</v>
      </c>
      <c r="T95">
        <v>69.22</v>
      </c>
      <c r="U95">
        <v>23.07</v>
      </c>
      <c r="V95">
        <v>23.08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8.07</v>
      </c>
      <c r="AD95">
        <v>42.12</v>
      </c>
      <c r="AE95">
        <v>42.12</v>
      </c>
      <c r="AF95">
        <v>6.37</v>
      </c>
      <c r="AG95">
        <f t="shared" si="4"/>
        <v>3.5780289999999999</v>
      </c>
      <c r="AH95">
        <f t="shared" si="5"/>
        <v>2.7919710000000002</v>
      </c>
    </row>
    <row r="96" spans="1:34">
      <c r="A96" t="s">
        <v>138</v>
      </c>
      <c r="B96" s="75">
        <v>260.72000000000003</v>
      </c>
      <c r="C96" s="75">
        <v>86.91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57.85</v>
      </c>
      <c r="J96">
        <v>270.98</v>
      </c>
      <c r="K96">
        <v>100.93</v>
      </c>
      <c r="L96">
        <v>6.36</v>
      </c>
      <c r="M96">
        <v>20.84</v>
      </c>
      <c r="N96" s="135">
        <v>0</v>
      </c>
      <c r="O96" s="135">
        <v>0</v>
      </c>
      <c r="P96" s="135">
        <v>0</v>
      </c>
      <c r="Q96">
        <v>6.74</v>
      </c>
      <c r="R96">
        <v>0</v>
      </c>
      <c r="S96">
        <v>6.76</v>
      </c>
      <c r="T96">
        <v>70.67</v>
      </c>
      <c r="U96">
        <v>23.56</v>
      </c>
      <c r="V96">
        <v>23.54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8.33</v>
      </c>
      <c r="AD96">
        <v>43.75</v>
      </c>
      <c r="AE96">
        <v>43.75</v>
      </c>
      <c r="AF96">
        <v>6.37</v>
      </c>
      <c r="AG96">
        <f t="shared" si="4"/>
        <v>3.5780289999999999</v>
      </c>
      <c r="AH96">
        <f t="shared" si="5"/>
        <v>2.7919710000000002</v>
      </c>
    </row>
    <row r="97" spans="1:36">
      <c r="A97" t="s">
        <v>139</v>
      </c>
      <c r="B97" s="75">
        <v>260.72000000000003</v>
      </c>
      <c r="C97" s="75">
        <v>86.91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57.85</v>
      </c>
      <c r="J97">
        <v>270.98</v>
      </c>
      <c r="K97">
        <v>100.93</v>
      </c>
      <c r="L97">
        <v>6.36</v>
      </c>
      <c r="M97">
        <v>20.54</v>
      </c>
      <c r="N97" s="135">
        <v>0</v>
      </c>
      <c r="O97" s="135">
        <v>0</v>
      </c>
      <c r="P97" s="135">
        <v>0</v>
      </c>
      <c r="Q97">
        <v>6.74</v>
      </c>
      <c r="R97">
        <v>0</v>
      </c>
      <c r="S97">
        <v>6.76</v>
      </c>
      <c r="T97">
        <v>72.48</v>
      </c>
      <c r="U97">
        <v>24.16</v>
      </c>
      <c r="V97">
        <v>24.16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8.51</v>
      </c>
      <c r="AD97">
        <v>45.09</v>
      </c>
      <c r="AE97">
        <v>45.09</v>
      </c>
      <c r="AF97">
        <v>6.37</v>
      </c>
      <c r="AG97">
        <f t="shared" si="4"/>
        <v>3.5780289999999999</v>
      </c>
      <c r="AH97">
        <f t="shared" si="5"/>
        <v>2.7919710000000002</v>
      </c>
    </row>
    <row r="98" spans="1:36">
      <c r="A98" t="s">
        <v>140</v>
      </c>
      <c r="B98" s="75">
        <v>260.72000000000003</v>
      </c>
      <c r="C98" s="75">
        <v>86.91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57.85</v>
      </c>
      <c r="J98">
        <v>270.98</v>
      </c>
      <c r="K98">
        <v>100.93</v>
      </c>
      <c r="L98">
        <v>6.36</v>
      </c>
      <c r="M98">
        <v>19.559999999999999</v>
      </c>
      <c r="N98" s="135">
        <v>0</v>
      </c>
      <c r="O98" s="135">
        <v>0</v>
      </c>
      <c r="P98" s="135">
        <v>0</v>
      </c>
      <c r="Q98">
        <v>6.74</v>
      </c>
      <c r="R98">
        <v>0</v>
      </c>
      <c r="S98">
        <v>6.76</v>
      </c>
      <c r="T98">
        <v>73.540000000000006</v>
      </c>
      <c r="U98">
        <v>24.51</v>
      </c>
      <c r="V98">
        <v>24.53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8.8800000000000008</v>
      </c>
      <c r="AD98">
        <v>46.55</v>
      </c>
      <c r="AE98">
        <v>46.55</v>
      </c>
      <c r="AF98">
        <v>6.37</v>
      </c>
      <c r="AG98">
        <f t="shared" si="4"/>
        <v>3.5780289999999999</v>
      </c>
      <c r="AH98">
        <f t="shared" si="5"/>
        <v>2.7919710000000002</v>
      </c>
    </row>
    <row r="99" spans="1:36">
      <c r="A99" t="s">
        <v>141</v>
      </c>
      <c r="B99" s="75">
        <f>SUM(B3:B98)/4000</f>
        <v>5.4992325000000033</v>
      </c>
      <c r="C99" s="75">
        <f t="shared" ref="C99:L99" si="6">SUM(C3:C98)/4000</f>
        <v>1.6228399999999998</v>
      </c>
      <c r="D99" s="135">
        <f t="shared" ref="D99" si="7">SUM(D3:D98)/4000</f>
        <v>1.0571175000000002</v>
      </c>
      <c r="E99" s="75"/>
      <c r="F99" s="78">
        <f t="shared" si="6"/>
        <v>0.13698500000000005</v>
      </c>
      <c r="G99" s="78">
        <f t="shared" si="6"/>
        <v>0.13701500000000005</v>
      </c>
      <c r="H99" s="78">
        <f t="shared" si="6"/>
        <v>0.14027749999999997</v>
      </c>
      <c r="I99">
        <f t="shared" si="6"/>
        <v>1.2419625000000003</v>
      </c>
      <c r="J99">
        <f t="shared" si="6"/>
        <v>6.5035199999999911</v>
      </c>
      <c r="K99">
        <f t="shared" si="6"/>
        <v>1.9398475000000026</v>
      </c>
      <c r="L99">
        <f t="shared" si="6"/>
        <v>0.12436499999999996</v>
      </c>
      <c r="M99">
        <f t="shared" ref="M99:AB99" si="8">SUM(M3:M98)/4000</f>
        <v>0.28645749999999998</v>
      </c>
      <c r="N99" s="135">
        <f t="shared" si="8"/>
        <v>0.36102000000000006</v>
      </c>
      <c r="O99" s="135">
        <f t="shared" si="8"/>
        <v>0.34754250000000003</v>
      </c>
      <c r="P99" s="135">
        <f t="shared" si="8"/>
        <v>0.34855499999999995</v>
      </c>
      <c r="Q99">
        <f t="shared" si="8"/>
        <v>0.13421999999999992</v>
      </c>
      <c r="R99">
        <f t="shared" si="8"/>
        <v>1.1299649999999997</v>
      </c>
      <c r="S99">
        <f t="shared" si="8"/>
        <v>0.12221000000000008</v>
      </c>
      <c r="T99">
        <f t="shared" si="8"/>
        <v>1.9928925000000004</v>
      </c>
      <c r="U99">
        <f t="shared" si="8"/>
        <v>0.66429250000000017</v>
      </c>
      <c r="V99">
        <f t="shared" si="8"/>
        <v>0.66430000000000033</v>
      </c>
      <c r="W99">
        <f t="shared" si="8"/>
        <v>2.091405</v>
      </c>
      <c r="X99">
        <f t="shared" si="8"/>
        <v>0.41828000000000004</v>
      </c>
      <c r="Y99">
        <f t="shared" si="8"/>
        <v>0.75459500000000024</v>
      </c>
      <c r="Z99">
        <f t="shared" si="8"/>
        <v>0.39664749999999988</v>
      </c>
      <c r="AA99">
        <f t="shared" si="8"/>
        <v>0.81053500000000045</v>
      </c>
      <c r="AB99">
        <f t="shared" si="8"/>
        <v>0.40520500000000009</v>
      </c>
      <c r="AC99">
        <f t="shared" ref="AC99:AJ99" si="9">SUM(AC3:AC98)/4000</f>
        <v>0.39359500000000008</v>
      </c>
      <c r="AD99">
        <f t="shared" si="9"/>
        <v>1.4220249999999994</v>
      </c>
      <c r="AE99">
        <f t="shared" si="9"/>
        <v>1.4220249999999994</v>
      </c>
      <c r="AF99">
        <f t="shared" si="9"/>
        <v>0.13430249999999999</v>
      </c>
      <c r="AG99">
        <f t="shared" si="9"/>
        <v>7.5437714249999968E-2</v>
      </c>
      <c r="AH99">
        <f t="shared" si="9"/>
        <v>5.8864785749999919E-2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76.927999999999997</v>
      </c>
      <c r="C3" s="144">
        <f>'IDT-1 Calculation'!DG3</f>
        <v>-20</v>
      </c>
      <c r="D3" s="144">
        <f>'IDT-1 Calculation'!DH3</f>
        <v>0</v>
      </c>
      <c r="E3" s="144">
        <f>'IDT-1 Calculation'!DI3</f>
        <v>0</v>
      </c>
      <c r="F3" s="144">
        <f>'IDT-1 Calculation'!DJ3</f>
        <v>-56.927999999999997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4</v>
      </c>
      <c r="C8" s="136">
        <f>'IDT-1 Calculation'!DG8</f>
        <v>-1.6930000000000001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-2.3069999999999999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</v>
      </c>
      <c r="C87" s="136">
        <f>'IDT-1 Calculation'!DG87</f>
        <v>-3.387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-4.6130000000000004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2.2231999999999998E-2</v>
      </c>
      <c r="C99" s="152">
        <f>SUM(C3:C98)/4000</f>
        <v>-6.2700000000000004E-3</v>
      </c>
      <c r="D99" s="152">
        <f>SUM(D3:D98)/4000</f>
        <v>0</v>
      </c>
      <c r="E99" s="152">
        <f>SUM(E3:E98)/4000</f>
        <v>0</v>
      </c>
      <c r="F99" s="152">
        <f>SUM(F3:F98)/4000</f>
        <v>-1.5962E-2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258.30688883734825</v>
      </c>
      <c r="L3">
        <v>10.770432416403645</v>
      </c>
      <c r="M3">
        <v>65.436484703355219</v>
      </c>
      <c r="N3">
        <v>53.613157131405437</v>
      </c>
      <c r="O3">
        <v>75.309116844562084</v>
      </c>
      <c r="P3">
        <v>30.348522997326281</v>
      </c>
      <c r="Q3">
        <v>9.8460043945484657</v>
      </c>
      <c r="R3">
        <v>15.337331450728312</v>
      </c>
      <c r="S3">
        <v>11.978934263612377</v>
      </c>
      <c r="T3">
        <v>0.80096849769646594</v>
      </c>
      <c r="U3">
        <v>41.640540010949834</v>
      </c>
      <c r="V3">
        <v>9.1495337620024539</v>
      </c>
      <c r="W3">
        <v>14.47120975582779</v>
      </c>
      <c r="X3">
        <v>65.143574539658374</v>
      </c>
      <c r="Y3">
        <v>0</v>
      </c>
      <c r="Z3">
        <v>8.6830504621164692</v>
      </c>
      <c r="AA3">
        <v>18.613827238572323</v>
      </c>
      <c r="AB3">
        <v>19.777076030983089</v>
      </c>
      <c r="AC3">
        <v>14.330514924834061</v>
      </c>
      <c r="AD3">
        <v>0</v>
      </c>
      <c r="AE3">
        <v>24.359058668753914</v>
      </c>
      <c r="AF3">
        <v>5.9902056804049248</v>
      </c>
      <c r="AG3">
        <v>30.379795993769562</v>
      </c>
      <c r="AH3">
        <v>8.8552342797954484</v>
      </c>
      <c r="AI3">
        <v>0</v>
      </c>
      <c r="AJ3">
        <v>0</v>
      </c>
      <c r="AK3">
        <v>27.134346084585683</v>
      </c>
      <c r="AL3">
        <v>40.097970048006665</v>
      </c>
      <c r="AM3">
        <v>7.7555448896055106</v>
      </c>
      <c r="AN3">
        <v>3.4720688436652054E-2</v>
      </c>
      <c r="AO3">
        <v>0</v>
      </c>
      <c r="AP3">
        <v>0.22628452556289519</v>
      </c>
      <c r="AQ3">
        <v>21.271520260926739</v>
      </c>
      <c r="AR3">
        <v>22.428775725318296</v>
      </c>
      <c r="AS3">
        <v>16.093020494155706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38.798076386132294</v>
      </c>
      <c r="BB3">
        <f>SUM(B3:AZ3)-BA3+SUM(BC3:BF3)</f>
        <v>892.40253236773833</v>
      </c>
      <c r="BC3">
        <v>1.3898283902439026</v>
      </c>
      <c r="BD3">
        <v>0</v>
      </c>
      <c r="BE3">
        <v>0.20828473684210527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258.30688883734825</v>
      </c>
      <c r="L4">
        <v>10.770432416403645</v>
      </c>
      <c r="M4">
        <v>65.436484703355219</v>
      </c>
      <c r="N4">
        <v>53.613157131405437</v>
      </c>
      <c r="O4">
        <v>75.309116844562084</v>
      </c>
      <c r="P4">
        <v>30.348522997326281</v>
      </c>
      <c r="Q4">
        <v>9.8460043945484657</v>
      </c>
      <c r="R4">
        <v>15.337331450728312</v>
      </c>
      <c r="S4">
        <v>11.978934263612377</v>
      </c>
      <c r="T4">
        <v>0.80096849769646594</v>
      </c>
      <c r="U4">
        <v>41.640565243909805</v>
      </c>
      <c r="V4">
        <v>9.1495337620024539</v>
      </c>
      <c r="W4">
        <v>14.47120975582779</v>
      </c>
      <c r="X4">
        <v>65.143574539658374</v>
      </c>
      <c r="Y4">
        <v>0</v>
      </c>
      <c r="Z4">
        <v>8.6830504621164692</v>
      </c>
      <c r="AA4">
        <v>18.613827238572323</v>
      </c>
      <c r="AB4">
        <v>19.777076030983089</v>
      </c>
      <c r="AC4">
        <v>14.330514924834061</v>
      </c>
      <c r="AD4">
        <v>0</v>
      </c>
      <c r="AE4">
        <v>24.359058668753914</v>
      </c>
      <c r="AF4">
        <v>5.9902056804049248</v>
      </c>
      <c r="AG4">
        <v>30.379795993769562</v>
      </c>
      <c r="AH4">
        <v>0</v>
      </c>
      <c r="AI4">
        <v>0</v>
      </c>
      <c r="AJ4">
        <v>0</v>
      </c>
      <c r="AK4">
        <v>27.134346084585683</v>
      </c>
      <c r="AL4">
        <v>40.097970048006665</v>
      </c>
      <c r="AM4">
        <v>7.7555448896055106</v>
      </c>
      <c r="AN4">
        <v>3.4720688436652054E-2</v>
      </c>
      <c r="AO4">
        <v>0</v>
      </c>
      <c r="AP4">
        <v>0.22628452556289519</v>
      </c>
      <c r="AQ4">
        <v>21.271520260926739</v>
      </c>
      <c r="AR4">
        <v>22.428775725318296</v>
      </c>
      <c r="AS4">
        <v>16.093020494155706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38.427928647974568</v>
      </c>
      <c r="BB4">
        <f t="shared" ref="BB4:BB67" si="0">SUM(B4:AZ4)-BA4+SUM(BC4:BF4)</f>
        <v>883.70918632221844</v>
      </c>
      <c r="BC4">
        <v>1.3898283902439026</v>
      </c>
      <c r="BD4">
        <v>0</v>
      </c>
      <c r="BE4">
        <v>0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258.30688883734825</v>
      </c>
      <c r="L5">
        <v>10.770432416403645</v>
      </c>
      <c r="M5">
        <v>65.436484703355219</v>
      </c>
      <c r="N5">
        <v>53.613157131405437</v>
      </c>
      <c r="O5">
        <v>75.309116844562084</v>
      </c>
      <c r="P5">
        <v>30.348522997326281</v>
      </c>
      <c r="Q5">
        <v>9.8460043945484657</v>
      </c>
      <c r="R5">
        <v>15.337331450728312</v>
      </c>
      <c r="S5">
        <v>11.978934263612377</v>
      </c>
      <c r="T5">
        <v>0.80096849769646594</v>
      </c>
      <c r="U5">
        <v>41.640565243909805</v>
      </c>
      <c r="V5">
        <v>9.1495337620024539</v>
      </c>
      <c r="W5">
        <v>14.47120975582779</v>
      </c>
      <c r="X5">
        <v>65.143574539658374</v>
      </c>
      <c r="Y5">
        <v>0</v>
      </c>
      <c r="Z5">
        <v>8.6830504621164692</v>
      </c>
      <c r="AA5">
        <v>18.613827238572323</v>
      </c>
      <c r="AB5">
        <v>19.777076030983089</v>
      </c>
      <c r="AC5">
        <v>14.330514924834061</v>
      </c>
      <c r="AD5">
        <v>0</v>
      </c>
      <c r="AE5">
        <v>24.359058668753914</v>
      </c>
      <c r="AF5">
        <v>12.418719180541638</v>
      </c>
      <c r="AG5">
        <v>30.379795993769562</v>
      </c>
      <c r="AH5">
        <v>0</v>
      </c>
      <c r="AI5">
        <v>0</v>
      </c>
      <c r="AJ5">
        <v>0</v>
      </c>
      <c r="AK5">
        <v>27.134346084585683</v>
      </c>
      <c r="AL5">
        <v>40.097970048006665</v>
      </c>
      <c r="AM5">
        <v>7.7555448896055106</v>
      </c>
      <c r="AN5">
        <v>3.4720688436652054E-2</v>
      </c>
      <c r="AO5">
        <v>0</v>
      </c>
      <c r="AP5">
        <v>0.22628452556289519</v>
      </c>
      <c r="AQ5">
        <v>21.271520260926739</v>
      </c>
      <c r="AR5">
        <v>22.428775725318296</v>
      </c>
      <c r="AS5">
        <v>16.093020494155706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38.696640512280283</v>
      </c>
      <c r="BB5">
        <f t="shared" si="0"/>
        <v>889.8689879580495</v>
      </c>
      <c r="BC5">
        <v>1.3898283902439026</v>
      </c>
      <c r="BD5">
        <v>0</v>
      </c>
      <c r="BE5">
        <v>0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258.30688883734825</v>
      </c>
      <c r="L6">
        <v>10.770432416403645</v>
      </c>
      <c r="M6">
        <v>65.436484703355219</v>
      </c>
      <c r="N6">
        <v>53.613157131405437</v>
      </c>
      <c r="O6">
        <v>75.309116844562084</v>
      </c>
      <c r="P6">
        <v>30.348522997326281</v>
      </c>
      <c r="Q6">
        <v>9.8460043945484657</v>
      </c>
      <c r="R6">
        <v>15.337331450728312</v>
      </c>
      <c r="S6">
        <v>11.978934263612377</v>
      </c>
      <c r="T6">
        <v>0.80096849769646594</v>
      </c>
      <c r="U6">
        <v>41.640565243909805</v>
      </c>
      <c r="V6">
        <v>9.1495337620024539</v>
      </c>
      <c r="W6">
        <v>14.47120975582779</v>
      </c>
      <c r="X6">
        <v>65.143574539658374</v>
      </c>
      <c r="Y6">
        <v>0</v>
      </c>
      <c r="Z6">
        <v>8.6830504621164692</v>
      </c>
      <c r="AA6">
        <v>18.613827238572323</v>
      </c>
      <c r="AB6">
        <v>19.777076030983089</v>
      </c>
      <c r="AC6">
        <v>14.330514924834061</v>
      </c>
      <c r="AD6">
        <v>0</v>
      </c>
      <c r="AE6">
        <v>24.359058668753914</v>
      </c>
      <c r="AF6">
        <v>12.418719180541638</v>
      </c>
      <c r="AG6">
        <v>30.379795993769562</v>
      </c>
      <c r="AH6">
        <v>0</v>
      </c>
      <c r="AI6">
        <v>0</v>
      </c>
      <c r="AJ6">
        <v>0</v>
      </c>
      <c r="AK6">
        <v>27.134346084585683</v>
      </c>
      <c r="AL6">
        <v>40.097970048006665</v>
      </c>
      <c r="AM6">
        <v>7.7555448896055106</v>
      </c>
      <c r="AN6">
        <v>3.4720688436652054E-2</v>
      </c>
      <c r="AO6">
        <v>0</v>
      </c>
      <c r="AP6">
        <v>0.22628452556289519</v>
      </c>
      <c r="AQ6">
        <v>21.271520260926739</v>
      </c>
      <c r="AR6">
        <v>23.403939887288654</v>
      </c>
      <c r="AS6">
        <v>16.093020494155706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38.737402374250635</v>
      </c>
      <c r="BB6">
        <f t="shared" si="0"/>
        <v>890.80339025804949</v>
      </c>
      <c r="BC6">
        <v>1.3898283902439026</v>
      </c>
      <c r="BD6">
        <v>0</v>
      </c>
      <c r="BE6">
        <v>0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258.30688883734825</v>
      </c>
      <c r="L7">
        <v>10.905780396654551</v>
      </c>
      <c r="M7">
        <v>65.436484703355219</v>
      </c>
      <c r="N7">
        <v>53.613157131405437</v>
      </c>
      <c r="O7">
        <v>75.309116844562084</v>
      </c>
      <c r="P7">
        <v>30.348522997326281</v>
      </c>
      <c r="Q7">
        <v>9.8460043945484657</v>
      </c>
      <c r="R7">
        <v>15.337331450728312</v>
      </c>
      <c r="S7">
        <v>11.978934263612377</v>
      </c>
      <c r="T7">
        <v>0.80096849769646594</v>
      </c>
      <c r="U7">
        <v>43.393328848961424</v>
      </c>
      <c r="V7">
        <v>9.1495337620024539</v>
      </c>
      <c r="W7">
        <v>14.47120975582779</v>
      </c>
      <c r="X7">
        <v>65.143574539658374</v>
      </c>
      <c r="Y7">
        <v>0</v>
      </c>
      <c r="Z7">
        <v>8.6830504621164692</v>
      </c>
      <c r="AA7">
        <v>18.613827238572323</v>
      </c>
      <c r="AB7">
        <v>19.777076030983089</v>
      </c>
      <c r="AC7">
        <v>14.330514924834061</v>
      </c>
      <c r="AD7">
        <v>0</v>
      </c>
      <c r="AE7">
        <v>24.359058668753914</v>
      </c>
      <c r="AF7">
        <v>12.418719180541638</v>
      </c>
      <c r="AG7">
        <v>30.379795993769562</v>
      </c>
      <c r="AH7">
        <v>0</v>
      </c>
      <c r="AI7">
        <v>0</v>
      </c>
      <c r="AJ7">
        <v>0</v>
      </c>
      <c r="AK7">
        <v>27.134346084585683</v>
      </c>
      <c r="AL7">
        <v>40.097970048006665</v>
      </c>
      <c r="AM7">
        <v>7.7555448896055106</v>
      </c>
      <c r="AN7">
        <v>3.4720688436652054E-2</v>
      </c>
      <c r="AO7">
        <v>0</v>
      </c>
      <c r="AP7">
        <v>0.22628452556289519</v>
      </c>
      <c r="AQ7">
        <v>21.271520260926739</v>
      </c>
      <c r="AR7">
        <v>23.403939887288654</v>
      </c>
      <c r="AS7">
        <v>15.639250617825086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38.797357857685668</v>
      </c>
      <c r="BB7">
        <f t="shared" si="0"/>
        <v>892.1777764835864</v>
      </c>
      <c r="BC7">
        <v>1.3898283902439026</v>
      </c>
      <c r="BD7">
        <v>0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258.30688883734825</v>
      </c>
      <c r="L8">
        <v>10.905780396654551</v>
      </c>
      <c r="M8">
        <v>65.436484703355219</v>
      </c>
      <c r="N8">
        <v>53.613157131405437</v>
      </c>
      <c r="O8">
        <v>75.309116844562084</v>
      </c>
      <c r="P8">
        <v>30.348522997326281</v>
      </c>
      <c r="Q8">
        <v>9.8460043945484657</v>
      </c>
      <c r="R8">
        <v>15.337331450728312</v>
      </c>
      <c r="S8">
        <v>11.978934263612377</v>
      </c>
      <c r="T8">
        <v>0.80096849769646594</v>
      </c>
      <c r="U8">
        <v>45.481643638971519</v>
      </c>
      <c r="V8">
        <v>9.1495337620024539</v>
      </c>
      <c r="W8">
        <v>14.47120975582779</v>
      </c>
      <c r="X8">
        <v>65.143574539658374</v>
      </c>
      <c r="Y8">
        <v>0</v>
      </c>
      <c r="Z8">
        <v>8.6830504621164692</v>
      </c>
      <c r="AA8">
        <v>18.613827238572323</v>
      </c>
      <c r="AB8">
        <v>19.777076030983089</v>
      </c>
      <c r="AC8">
        <v>14.330514924834061</v>
      </c>
      <c r="AD8">
        <v>0</v>
      </c>
      <c r="AE8">
        <v>24.359058668753914</v>
      </c>
      <c r="AF8">
        <v>12.418719180541638</v>
      </c>
      <c r="AG8">
        <v>30.379795993769562</v>
      </c>
      <c r="AH8">
        <v>0</v>
      </c>
      <c r="AI8">
        <v>0</v>
      </c>
      <c r="AJ8">
        <v>0</v>
      </c>
      <c r="AK8">
        <v>27.134346084585683</v>
      </c>
      <c r="AL8">
        <v>40.097970048006665</v>
      </c>
      <c r="AM8">
        <v>7.7555448896055106</v>
      </c>
      <c r="AN8">
        <v>3.4720688436652054E-2</v>
      </c>
      <c r="AO8">
        <v>0</v>
      </c>
      <c r="AP8">
        <v>0.22628452556289519</v>
      </c>
      <c r="AQ8">
        <v>21.271520260926739</v>
      </c>
      <c r="AR8">
        <v>22.428775725318296</v>
      </c>
      <c r="AS8">
        <v>15.639250617825086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38.843887553937734</v>
      </c>
      <c r="BB8">
        <f t="shared" si="0"/>
        <v>893.24439741537401</v>
      </c>
      <c r="BC8">
        <v>1.3898283902439026</v>
      </c>
      <c r="BD8">
        <v>0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258.30688883734825</v>
      </c>
      <c r="L9">
        <v>10.718131578753429</v>
      </c>
      <c r="M9">
        <v>65.436484703355219</v>
      </c>
      <c r="N9">
        <v>53.613157131405437</v>
      </c>
      <c r="O9">
        <v>75.309116844562084</v>
      </c>
      <c r="P9">
        <v>30.348522997326281</v>
      </c>
      <c r="Q9">
        <v>9.8460043945484657</v>
      </c>
      <c r="R9">
        <v>15.337331450728312</v>
      </c>
      <c r="S9">
        <v>11.978934263612377</v>
      </c>
      <c r="T9">
        <v>0.80096849769646594</v>
      </c>
      <c r="U9">
        <v>47.109108842393866</v>
      </c>
      <c r="V9">
        <v>9.1495337620024539</v>
      </c>
      <c r="W9">
        <v>14.47120975582779</v>
      </c>
      <c r="X9">
        <v>65.143574539658374</v>
      </c>
      <c r="Y9">
        <v>0</v>
      </c>
      <c r="Z9">
        <v>8.6830504621164692</v>
      </c>
      <c r="AA9">
        <v>12.409218311834691</v>
      </c>
      <c r="AB9">
        <v>19.777076030983089</v>
      </c>
      <c r="AC9">
        <v>14.330514924834061</v>
      </c>
      <c r="AD9">
        <v>0</v>
      </c>
      <c r="AE9">
        <v>24.359058668753914</v>
      </c>
      <c r="AF9">
        <v>12.418719180541638</v>
      </c>
      <c r="AG9">
        <v>30.379795993769562</v>
      </c>
      <c r="AH9">
        <v>0</v>
      </c>
      <c r="AI9">
        <v>0</v>
      </c>
      <c r="AJ9">
        <v>0</v>
      </c>
      <c r="AK9">
        <v>27.134346084585683</v>
      </c>
      <c r="AL9">
        <v>40.097970048006665</v>
      </c>
      <c r="AM9">
        <v>7.7555448896055106</v>
      </c>
      <c r="AN9">
        <v>3.4720688436652054E-2</v>
      </c>
      <c r="AO9">
        <v>0</v>
      </c>
      <c r="AP9">
        <v>0.22628452556289519</v>
      </c>
      <c r="AQ9">
        <v>21.271520260926739</v>
      </c>
      <c r="AR9">
        <v>22.428775725318296</v>
      </c>
      <c r="AS9">
        <v>15.639250617825086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38.644719225714894</v>
      </c>
      <c r="BB9">
        <f t="shared" si="0"/>
        <v>888.67877320238063</v>
      </c>
      <c r="BC9">
        <v>1.3898283902439026</v>
      </c>
      <c r="BD9">
        <v>0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258.30688883734825</v>
      </c>
      <c r="L10">
        <v>10.718131578753429</v>
      </c>
      <c r="M10">
        <v>65.436484703355219</v>
      </c>
      <c r="N10">
        <v>53.613157131405437</v>
      </c>
      <c r="O10">
        <v>75.309116844562084</v>
      </c>
      <c r="P10">
        <v>30.348522997326281</v>
      </c>
      <c r="Q10">
        <v>9.8460043945484657</v>
      </c>
      <c r="R10">
        <v>15.337331450728312</v>
      </c>
      <c r="S10">
        <v>11.978934263612377</v>
      </c>
      <c r="T10">
        <v>0.80096849769646594</v>
      </c>
      <c r="U10">
        <v>48.29881249476859</v>
      </c>
      <c r="V10">
        <v>9.1495337620024539</v>
      </c>
      <c r="W10">
        <v>14.47120975582779</v>
      </c>
      <c r="X10">
        <v>65.143574539658374</v>
      </c>
      <c r="Y10">
        <v>0</v>
      </c>
      <c r="Z10">
        <v>8.6830504621164692</v>
      </c>
      <c r="AA10">
        <v>6.2046089267376328</v>
      </c>
      <c r="AB10">
        <v>19.777076030983089</v>
      </c>
      <c r="AC10">
        <v>14.330514924834061</v>
      </c>
      <c r="AD10">
        <v>0</v>
      </c>
      <c r="AE10">
        <v>24.359058668753914</v>
      </c>
      <c r="AF10">
        <v>12.418719180541638</v>
      </c>
      <c r="AG10">
        <v>30.379795993769562</v>
      </c>
      <c r="AH10">
        <v>0</v>
      </c>
      <c r="AI10">
        <v>0</v>
      </c>
      <c r="AJ10">
        <v>0</v>
      </c>
      <c r="AK10">
        <v>27.134346084585683</v>
      </c>
      <c r="AL10">
        <v>40.097970048006665</v>
      </c>
      <c r="AM10">
        <v>7.7555448896055106</v>
      </c>
      <c r="AN10">
        <v>3.4720688436652054E-2</v>
      </c>
      <c r="AO10">
        <v>0</v>
      </c>
      <c r="AP10">
        <v>0.22628452556289519</v>
      </c>
      <c r="AQ10">
        <v>21.271520260926739</v>
      </c>
      <c r="AR10">
        <v>22.428775725318296</v>
      </c>
      <c r="AS10">
        <v>15.639250617825086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38.435096166087106</v>
      </c>
      <c r="BB10">
        <f t="shared" si="0"/>
        <v>883.87349052928607</v>
      </c>
      <c r="BC10">
        <v>1.3898283902439026</v>
      </c>
      <c r="BD10">
        <v>0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233.71174242151722</v>
      </c>
      <c r="L11">
        <v>10.853977922952478</v>
      </c>
      <c r="M11">
        <v>65.436484703355219</v>
      </c>
      <c r="N11">
        <v>53.613157131405437</v>
      </c>
      <c r="O11">
        <v>75.309116844562084</v>
      </c>
      <c r="P11">
        <v>30.348522997326281</v>
      </c>
      <c r="Q11">
        <v>9.8460043945484657</v>
      </c>
      <c r="R11">
        <v>15.337331450728312</v>
      </c>
      <c r="S11">
        <v>11.978934263612377</v>
      </c>
      <c r="T11">
        <v>0.80096849769646594</v>
      </c>
      <c r="U11">
        <v>49.354235222646913</v>
      </c>
      <c r="V11">
        <v>9.1495337620024539</v>
      </c>
      <c r="W11">
        <v>14.47120975582779</v>
      </c>
      <c r="X11">
        <v>65.143574539658374</v>
      </c>
      <c r="Y11">
        <v>0</v>
      </c>
      <c r="Z11">
        <v>8.6830504621164692</v>
      </c>
      <c r="AA11">
        <v>0</v>
      </c>
      <c r="AB11">
        <v>19.777076030983089</v>
      </c>
      <c r="AC11">
        <v>9.5534671083531624</v>
      </c>
      <c r="AD11">
        <v>0</v>
      </c>
      <c r="AE11">
        <v>24.359058668753914</v>
      </c>
      <c r="AF11">
        <v>12.418719180541638</v>
      </c>
      <c r="AG11">
        <v>30.379795993769562</v>
      </c>
      <c r="AH11">
        <v>0</v>
      </c>
      <c r="AI11">
        <v>0</v>
      </c>
      <c r="AJ11">
        <v>0</v>
      </c>
      <c r="AK11">
        <v>27.134346084585683</v>
      </c>
      <c r="AL11">
        <v>40.097970048006665</v>
      </c>
      <c r="AM11">
        <v>7.7555448896055106</v>
      </c>
      <c r="AN11">
        <v>3.4720688436652054E-2</v>
      </c>
      <c r="AO11">
        <v>0</v>
      </c>
      <c r="AP11">
        <v>0.22628452556289519</v>
      </c>
      <c r="AQ11">
        <v>21.271520260926739</v>
      </c>
      <c r="AR11">
        <v>22.428775725318296</v>
      </c>
      <c r="AS11">
        <v>15.639250617825086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36.997780841251682</v>
      </c>
      <c r="BB11">
        <f t="shared" si="0"/>
        <v>850.9252717671493</v>
      </c>
      <c r="BC11">
        <v>1.3898283902439026</v>
      </c>
      <c r="BD11">
        <v>0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189.93945001178713</v>
      </c>
      <c r="L12">
        <v>10.853977922952478</v>
      </c>
      <c r="M12">
        <v>65.436484703355219</v>
      </c>
      <c r="N12">
        <v>53.613157131405437</v>
      </c>
      <c r="O12">
        <v>75.309116844562084</v>
      </c>
      <c r="P12">
        <v>30.348522997326281</v>
      </c>
      <c r="Q12">
        <v>9.8460043945484657</v>
      </c>
      <c r="R12">
        <v>15.337331450728312</v>
      </c>
      <c r="S12">
        <v>11.978934263612377</v>
      </c>
      <c r="T12">
        <v>0.80096849769646594</v>
      </c>
      <c r="U12">
        <v>50.396374759113634</v>
      </c>
      <c r="V12">
        <v>9.1495337620024539</v>
      </c>
      <c r="W12">
        <v>14.47120975582779</v>
      </c>
      <c r="X12">
        <v>65.143574539658374</v>
      </c>
      <c r="Y12">
        <v>0</v>
      </c>
      <c r="Z12">
        <v>8.6830504621164692</v>
      </c>
      <c r="AA12">
        <v>0</v>
      </c>
      <c r="AB12">
        <v>19.777076030983089</v>
      </c>
      <c r="AC12">
        <v>9.5534671083531624</v>
      </c>
      <c r="AD12">
        <v>0</v>
      </c>
      <c r="AE12">
        <v>24.359058668753914</v>
      </c>
      <c r="AF12">
        <v>12.418719180541638</v>
      </c>
      <c r="AG12">
        <v>30.379795993769562</v>
      </c>
      <c r="AH12">
        <v>0</v>
      </c>
      <c r="AI12">
        <v>0</v>
      </c>
      <c r="AJ12">
        <v>0</v>
      </c>
      <c r="AK12">
        <v>27.134346084585683</v>
      </c>
      <c r="AL12">
        <v>40.097970048006665</v>
      </c>
      <c r="AM12">
        <v>7.7555448896055106</v>
      </c>
      <c r="AN12">
        <v>3.4720688436652054E-2</v>
      </c>
      <c r="AO12">
        <v>0</v>
      </c>
      <c r="AP12">
        <v>0.22628452556289519</v>
      </c>
      <c r="AQ12">
        <v>21.271520260926739</v>
      </c>
      <c r="AR12">
        <v>22.428775725318296</v>
      </c>
      <c r="AS12">
        <v>15.639250617825086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35.211660451149271</v>
      </c>
      <c r="BB12">
        <f t="shared" si="0"/>
        <v>809.98123928398832</v>
      </c>
      <c r="BC12">
        <v>1.3898283902439026</v>
      </c>
      <c r="BD12">
        <v>0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143.9487867157145</v>
      </c>
      <c r="L13">
        <v>10.853977922952478</v>
      </c>
      <c r="M13">
        <v>65.436484703355219</v>
      </c>
      <c r="N13">
        <v>53.613157131405437</v>
      </c>
      <c r="O13">
        <v>75.309116844562084</v>
      </c>
      <c r="P13">
        <v>30.348522997326281</v>
      </c>
      <c r="Q13">
        <v>9.8460043945484657</v>
      </c>
      <c r="R13">
        <v>15.337978138934208</v>
      </c>
      <c r="S13">
        <v>11.978934263612377</v>
      </c>
      <c r="T13">
        <v>0.80096849769646594</v>
      </c>
      <c r="U13">
        <v>51.473370344023657</v>
      </c>
      <c r="V13">
        <v>9.1495337620024539</v>
      </c>
      <c r="W13">
        <v>14.47120975582779</v>
      </c>
      <c r="X13">
        <v>65.143574539658374</v>
      </c>
      <c r="Y13">
        <v>0</v>
      </c>
      <c r="Z13">
        <v>8.6830504621164692</v>
      </c>
      <c r="AA13">
        <v>0</v>
      </c>
      <c r="AB13">
        <v>19.777076030983089</v>
      </c>
      <c r="AC13">
        <v>9.5534671083531624</v>
      </c>
      <c r="AD13">
        <v>0</v>
      </c>
      <c r="AE13">
        <v>24.359058668753914</v>
      </c>
      <c r="AF13">
        <v>12.418719180541638</v>
      </c>
      <c r="AG13">
        <v>30.379795993769562</v>
      </c>
      <c r="AH13">
        <v>0</v>
      </c>
      <c r="AI13">
        <v>0</v>
      </c>
      <c r="AJ13">
        <v>0</v>
      </c>
      <c r="AK13">
        <v>27.134346084585683</v>
      </c>
      <c r="AL13">
        <v>40.097970048006665</v>
      </c>
      <c r="AM13">
        <v>7.7555448896055106</v>
      </c>
      <c r="AN13">
        <v>3.4720688436652054E-2</v>
      </c>
      <c r="AO13">
        <v>0</v>
      </c>
      <c r="AP13">
        <v>0.22628452556289519</v>
      </c>
      <c r="AQ13">
        <v>21.271520260926739</v>
      </c>
      <c r="AR13">
        <v>22.428775725318296</v>
      </c>
      <c r="AS13">
        <v>15.639250617825086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33.334296172389685</v>
      </c>
      <c r="BB13">
        <f t="shared" si="0"/>
        <v>766.94558253979119</v>
      </c>
      <c r="BC13">
        <v>1.3898283902439026</v>
      </c>
      <c r="BD13">
        <v>0</v>
      </c>
      <c r="BE13">
        <v>0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141.89586426500554</v>
      </c>
      <c r="L14">
        <v>7.9421896147758035</v>
      </c>
      <c r="M14">
        <v>65.436484703355219</v>
      </c>
      <c r="N14">
        <v>53.613157131405437</v>
      </c>
      <c r="O14">
        <v>75.309116844562084</v>
      </c>
      <c r="P14">
        <v>30.348522997326281</v>
      </c>
      <c r="Q14">
        <v>4.0204099503647655</v>
      </c>
      <c r="R14">
        <v>15.337978138934208</v>
      </c>
      <c r="S14">
        <v>6.0383389058499164</v>
      </c>
      <c r="T14">
        <v>0.80096849769646594</v>
      </c>
      <c r="U14">
        <v>51.680659473745571</v>
      </c>
      <c r="V14">
        <v>9.1495337620024539</v>
      </c>
      <c r="W14">
        <v>14.47120975582779</v>
      </c>
      <c r="X14">
        <v>65.143574539658374</v>
      </c>
      <c r="Y14">
        <v>0</v>
      </c>
      <c r="Z14">
        <v>8.6830504621164692</v>
      </c>
      <c r="AA14">
        <v>0</v>
      </c>
      <c r="AB14">
        <v>19.777076030983089</v>
      </c>
      <c r="AC14">
        <v>9.5534671083531624</v>
      </c>
      <c r="AD14">
        <v>0</v>
      </c>
      <c r="AE14">
        <v>24.359058668753914</v>
      </c>
      <c r="AF14">
        <v>12.418719180541638</v>
      </c>
      <c r="AG14">
        <v>30.379795993769562</v>
      </c>
      <c r="AH14">
        <v>0</v>
      </c>
      <c r="AI14">
        <v>0</v>
      </c>
      <c r="AJ14">
        <v>0</v>
      </c>
      <c r="AK14">
        <v>27.134346084585683</v>
      </c>
      <c r="AL14">
        <v>40.097970048006665</v>
      </c>
      <c r="AM14">
        <v>7.7555448896055106</v>
      </c>
      <c r="AN14">
        <v>3.4720688436652054E-2</v>
      </c>
      <c r="AO14">
        <v>0</v>
      </c>
      <c r="AP14">
        <v>0.22628452556289519</v>
      </c>
      <c r="AQ14">
        <v>21.271520260926739</v>
      </c>
      <c r="AR14">
        <v>22.428775725318296</v>
      </c>
      <c r="AS14">
        <v>15.639250617825086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32.643609214569288</v>
      </c>
      <c r="BB14">
        <f t="shared" si="0"/>
        <v>751.11265806650169</v>
      </c>
      <c r="BC14">
        <v>1.3898283902439026</v>
      </c>
      <c r="BD14">
        <v>0</v>
      </c>
      <c r="BE14">
        <v>0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141.89586426500554</v>
      </c>
      <c r="L15">
        <v>4.0075306047881218</v>
      </c>
      <c r="M15">
        <v>65.436484703355219</v>
      </c>
      <c r="N15">
        <v>53.613157131405437</v>
      </c>
      <c r="O15">
        <v>75.309116844562084</v>
      </c>
      <c r="P15">
        <v>30.348522997326281</v>
      </c>
      <c r="Q15">
        <v>4.0204099503647655</v>
      </c>
      <c r="R15">
        <v>15.337978138934208</v>
      </c>
      <c r="S15">
        <v>6.0383389058499164</v>
      </c>
      <c r="T15">
        <v>0</v>
      </c>
      <c r="U15">
        <v>51.680659473745571</v>
      </c>
      <c r="V15">
        <v>9.1495337620024539</v>
      </c>
      <c r="W15">
        <v>14.47120975582779</v>
      </c>
      <c r="X15">
        <v>65.143574539658374</v>
      </c>
      <c r="Y15">
        <v>0</v>
      </c>
      <c r="Z15">
        <v>8.6830504621164692</v>
      </c>
      <c r="AA15">
        <v>0</v>
      </c>
      <c r="AB15">
        <v>13.144682894727611</v>
      </c>
      <c r="AC15">
        <v>9.5534671083531624</v>
      </c>
      <c r="AD15">
        <v>0</v>
      </c>
      <c r="AE15">
        <v>24.359058668753914</v>
      </c>
      <c r="AF15">
        <v>5.9902056804049248</v>
      </c>
      <c r="AG15">
        <v>30.379795993769562</v>
      </c>
      <c r="AH15">
        <v>0</v>
      </c>
      <c r="AI15">
        <v>0</v>
      </c>
      <c r="AJ15">
        <v>0</v>
      </c>
      <c r="AK15">
        <v>27.134346084585683</v>
      </c>
      <c r="AL15">
        <v>40.097970048006665</v>
      </c>
      <c r="AM15">
        <v>7.7555448896055106</v>
      </c>
      <c r="AN15">
        <v>3.4720688436652054E-2</v>
      </c>
      <c r="AO15">
        <v>0</v>
      </c>
      <c r="AP15">
        <v>0.22628452556289519</v>
      </c>
      <c r="AQ15">
        <v>21.271520260926739</v>
      </c>
      <c r="AR15">
        <v>22.428775725318296</v>
      </c>
      <c r="AS15">
        <v>15.639250617825086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31.899714087346901</v>
      </c>
      <c r="BB15">
        <f t="shared" si="0"/>
        <v>734.06001904964774</v>
      </c>
      <c r="BC15">
        <v>1.3898283902439026</v>
      </c>
      <c r="BD15">
        <v>0</v>
      </c>
      <c r="BE15">
        <v>0</v>
      </c>
      <c r="BF15">
        <v>1.418850025531915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141.89586426500554</v>
      </c>
      <c r="L16">
        <v>4.0075306047881218</v>
      </c>
      <c r="M16">
        <v>65.436484703355219</v>
      </c>
      <c r="N16">
        <v>53.613157131405437</v>
      </c>
      <c r="O16">
        <v>75.309116844562084</v>
      </c>
      <c r="P16">
        <v>30.348522997326281</v>
      </c>
      <c r="Q16">
        <v>4.0204099503647655</v>
      </c>
      <c r="R16">
        <v>15.337978138934208</v>
      </c>
      <c r="S16">
        <v>6.0383389058499164</v>
      </c>
      <c r="T16">
        <v>0</v>
      </c>
      <c r="U16">
        <v>51.680659473745571</v>
      </c>
      <c r="V16">
        <v>9.1495337620024539</v>
      </c>
      <c r="W16">
        <v>14.47120975582779</v>
      </c>
      <c r="X16">
        <v>65.143574539658374</v>
      </c>
      <c r="Y16">
        <v>0</v>
      </c>
      <c r="Z16">
        <v>8.6830504621164692</v>
      </c>
      <c r="AA16">
        <v>0</v>
      </c>
      <c r="AB16">
        <v>13.144682894727611</v>
      </c>
      <c r="AC16">
        <v>9.5534671083531624</v>
      </c>
      <c r="AD16">
        <v>0</v>
      </c>
      <c r="AE16">
        <v>24.359058668753914</v>
      </c>
      <c r="AF16">
        <v>5.9902056804049248</v>
      </c>
      <c r="AG16">
        <v>30.379795993769562</v>
      </c>
      <c r="AH16">
        <v>0</v>
      </c>
      <c r="AI16">
        <v>0</v>
      </c>
      <c r="AJ16">
        <v>0</v>
      </c>
      <c r="AK16">
        <v>27.134346084585683</v>
      </c>
      <c r="AL16">
        <v>40.097970048006665</v>
      </c>
      <c r="AM16">
        <v>7.7555448896055106</v>
      </c>
      <c r="AN16">
        <v>3.4720688436652054E-2</v>
      </c>
      <c r="AO16">
        <v>0</v>
      </c>
      <c r="AP16">
        <v>0.22628452556289519</v>
      </c>
      <c r="AQ16">
        <v>21.271520260926739</v>
      </c>
      <c r="AR16">
        <v>22.428775725318296</v>
      </c>
      <c r="AS16">
        <v>15.639250617825086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31.899714087346901</v>
      </c>
      <c r="BB16">
        <f t="shared" si="0"/>
        <v>734.06001904964774</v>
      </c>
      <c r="BC16">
        <v>1.3898283902439026</v>
      </c>
      <c r="BD16">
        <v>0</v>
      </c>
      <c r="BE16">
        <v>0</v>
      </c>
      <c r="BF16">
        <v>1.418850025531915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142.09085151229013</v>
      </c>
      <c r="L17">
        <v>4.0075306047881218</v>
      </c>
      <c r="M17">
        <v>65.436484703355219</v>
      </c>
      <c r="N17">
        <v>53.613157131405437</v>
      </c>
      <c r="O17">
        <v>75.309116844562084</v>
      </c>
      <c r="P17">
        <v>30.348522997326281</v>
      </c>
      <c r="Q17">
        <v>4.0204099503647655</v>
      </c>
      <c r="R17">
        <v>13.065906056541952</v>
      </c>
      <c r="S17">
        <v>6.0383389058499164</v>
      </c>
      <c r="T17">
        <v>0</v>
      </c>
      <c r="U17">
        <v>51.680659473745571</v>
      </c>
      <c r="V17">
        <v>9.1495337620024539</v>
      </c>
      <c r="W17">
        <v>14.47120975582779</v>
      </c>
      <c r="X17">
        <v>65.143574539658374</v>
      </c>
      <c r="Y17">
        <v>0</v>
      </c>
      <c r="Z17">
        <v>8.6830504621164692</v>
      </c>
      <c r="AA17">
        <v>0</v>
      </c>
      <c r="AB17">
        <v>13.144682894727611</v>
      </c>
      <c r="AC17">
        <v>9.5534671083531624</v>
      </c>
      <c r="AD17">
        <v>0</v>
      </c>
      <c r="AE17">
        <v>24.359058668753914</v>
      </c>
      <c r="AF17">
        <v>5.9902056804049248</v>
      </c>
      <c r="AG17">
        <v>30.379795993769562</v>
      </c>
      <c r="AH17">
        <v>0</v>
      </c>
      <c r="AI17">
        <v>0</v>
      </c>
      <c r="AJ17">
        <v>0</v>
      </c>
      <c r="AK17">
        <v>27.134346084585683</v>
      </c>
      <c r="AL17">
        <v>40.097970048006665</v>
      </c>
      <c r="AM17">
        <v>7.7555448896055106</v>
      </c>
      <c r="AN17">
        <v>3.4720688436652054E-2</v>
      </c>
      <c r="AO17">
        <v>0</v>
      </c>
      <c r="AP17">
        <v>0.22628452556289519</v>
      </c>
      <c r="AQ17">
        <v>21.271520260926739</v>
      </c>
      <c r="AR17">
        <v>22.428775725318296</v>
      </c>
      <c r="AS17">
        <v>15.639250617825086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31.812891941239414</v>
      </c>
      <c r="BB17">
        <f t="shared" si="0"/>
        <v>731.98376545000929</v>
      </c>
      <c r="BC17">
        <v>1.3898283902439026</v>
      </c>
      <c r="BD17">
        <v>0</v>
      </c>
      <c r="BE17">
        <v>0</v>
      </c>
      <c r="BF17">
        <v>1.3328591148936171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142.09085151229013</v>
      </c>
      <c r="L18">
        <v>4.0075306047881218</v>
      </c>
      <c r="M18">
        <v>65.436484703355219</v>
      </c>
      <c r="N18">
        <v>53.613157131405437</v>
      </c>
      <c r="O18">
        <v>75.309116844562084</v>
      </c>
      <c r="P18">
        <v>30.348522997326281</v>
      </c>
      <c r="Q18">
        <v>4.0204099503647655</v>
      </c>
      <c r="R18">
        <v>7.0335964421076609</v>
      </c>
      <c r="S18">
        <v>6.0383389058499164</v>
      </c>
      <c r="T18">
        <v>0</v>
      </c>
      <c r="U18">
        <v>51.680659473745571</v>
      </c>
      <c r="V18">
        <v>7.0322873272715958</v>
      </c>
      <c r="W18">
        <v>5.0279262525842876</v>
      </c>
      <c r="X18">
        <v>65.143574539658374</v>
      </c>
      <c r="Y18">
        <v>0</v>
      </c>
      <c r="Z18">
        <v>8.6830504621164692</v>
      </c>
      <c r="AA18">
        <v>0</v>
      </c>
      <c r="AB18">
        <v>13.144682894727611</v>
      </c>
      <c r="AC18">
        <v>9.5534671083531624</v>
      </c>
      <c r="AD18">
        <v>0</v>
      </c>
      <c r="AE18">
        <v>24.359058668753914</v>
      </c>
      <c r="AF18">
        <v>5.9902056804049248</v>
      </c>
      <c r="AG18">
        <v>30.379795993769562</v>
      </c>
      <c r="AH18">
        <v>8.7224060057399289</v>
      </c>
      <c r="AI18">
        <v>0</v>
      </c>
      <c r="AJ18">
        <v>0</v>
      </c>
      <c r="AK18">
        <v>27.134346084585683</v>
      </c>
      <c r="AL18">
        <v>40.097970048006665</v>
      </c>
      <c r="AM18">
        <v>7.7555448896055106</v>
      </c>
      <c r="AN18">
        <v>3.4720688436652054E-2</v>
      </c>
      <c r="AO18">
        <v>0</v>
      </c>
      <c r="AP18">
        <v>0.22628452556289519</v>
      </c>
      <c r="AQ18">
        <v>21.271520260926739</v>
      </c>
      <c r="AR18">
        <v>22.428775725318296</v>
      </c>
      <c r="AS18">
        <v>15.639250617825086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31.44210781898866</v>
      </c>
      <c r="BB18">
        <f t="shared" si="0"/>
        <v>723.6942106201858</v>
      </c>
      <c r="BC18">
        <v>1.3898283902439026</v>
      </c>
      <c r="BD18">
        <v>0</v>
      </c>
      <c r="BE18">
        <v>0.21009459459459459</v>
      </c>
      <c r="BF18">
        <v>1.3328591148936171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144.04087686355908</v>
      </c>
      <c r="L19">
        <v>4.0178982893056592</v>
      </c>
      <c r="M19">
        <v>65.436484703355219</v>
      </c>
      <c r="N19">
        <v>53.613157131405437</v>
      </c>
      <c r="O19">
        <v>75.309116844562084</v>
      </c>
      <c r="P19">
        <v>30.348522997326281</v>
      </c>
      <c r="Q19">
        <v>4.1738015557479677</v>
      </c>
      <c r="R19">
        <v>7.0335964421076609</v>
      </c>
      <c r="S19">
        <v>6.0383436013495633</v>
      </c>
      <c r="T19">
        <v>0</v>
      </c>
      <c r="U19">
        <v>52.016133769888128</v>
      </c>
      <c r="V19">
        <v>3.0142692171047663</v>
      </c>
      <c r="W19">
        <v>5.0279262525842876</v>
      </c>
      <c r="X19">
        <v>65.143574539658374</v>
      </c>
      <c r="Y19">
        <v>0</v>
      </c>
      <c r="Z19">
        <v>8.6830504621164692</v>
      </c>
      <c r="AA19">
        <v>0</v>
      </c>
      <c r="AB19">
        <v>13.144682894727611</v>
      </c>
      <c r="AC19">
        <v>9.5534671083531624</v>
      </c>
      <c r="AD19">
        <v>0</v>
      </c>
      <c r="AE19">
        <v>24.359058668753914</v>
      </c>
      <c r="AF19">
        <v>5.9902056804049248</v>
      </c>
      <c r="AG19">
        <v>30.379795993769562</v>
      </c>
      <c r="AH19">
        <v>8.8552342797954484</v>
      </c>
      <c r="AI19">
        <v>0</v>
      </c>
      <c r="AJ19">
        <v>0</v>
      </c>
      <c r="AK19">
        <v>27.134346084585683</v>
      </c>
      <c r="AL19">
        <v>40.097970048006665</v>
      </c>
      <c r="AM19">
        <v>7.7555448896055106</v>
      </c>
      <c r="AN19">
        <v>3.4720688436652054E-2</v>
      </c>
      <c r="AO19">
        <v>0</v>
      </c>
      <c r="AP19">
        <v>0.22628452556289519</v>
      </c>
      <c r="AQ19">
        <v>21.271520260926739</v>
      </c>
      <c r="AR19">
        <v>22.428775725318296</v>
      </c>
      <c r="AS19">
        <v>15.639250617825086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31.382086103690739</v>
      </c>
      <c r="BB19">
        <f t="shared" si="0"/>
        <v>722.31649627443176</v>
      </c>
      <c r="BC19">
        <v>1.3898283902439026</v>
      </c>
      <c r="BD19">
        <v>0</v>
      </c>
      <c r="BE19">
        <v>0.20828473684210527</v>
      </c>
      <c r="BF19">
        <v>1.3328591148936171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142.09085151229013</v>
      </c>
      <c r="L20">
        <v>3.6944254413687099</v>
      </c>
      <c r="M20">
        <v>65.436484703355219</v>
      </c>
      <c r="N20">
        <v>53.613157131405437</v>
      </c>
      <c r="O20">
        <v>75.309116844562084</v>
      </c>
      <c r="P20">
        <v>30.348522997326281</v>
      </c>
      <c r="Q20">
        <v>4.0204099503647655</v>
      </c>
      <c r="R20">
        <v>7.0335964421076609</v>
      </c>
      <c r="S20">
        <v>6.0383389058499164</v>
      </c>
      <c r="T20">
        <v>0</v>
      </c>
      <c r="U20">
        <v>52.045101394735838</v>
      </c>
      <c r="V20">
        <v>3.0142692171047663</v>
      </c>
      <c r="W20">
        <v>5.0279262525842876</v>
      </c>
      <c r="X20">
        <v>65.143574539658374</v>
      </c>
      <c r="Y20">
        <v>0</v>
      </c>
      <c r="Z20">
        <v>8.6830504621164692</v>
      </c>
      <c r="AA20">
        <v>0</v>
      </c>
      <c r="AB20">
        <v>13.144682894727611</v>
      </c>
      <c r="AC20">
        <v>9.5534671083531624</v>
      </c>
      <c r="AD20">
        <v>0</v>
      </c>
      <c r="AE20">
        <v>24.359058668753914</v>
      </c>
      <c r="AF20">
        <v>5.9902056804049248</v>
      </c>
      <c r="AG20">
        <v>30.379795993769562</v>
      </c>
      <c r="AH20">
        <v>8.8552342797954484</v>
      </c>
      <c r="AI20">
        <v>0</v>
      </c>
      <c r="AJ20">
        <v>0</v>
      </c>
      <c r="AK20">
        <v>27.134346084585683</v>
      </c>
      <c r="AL20">
        <v>40.097970048006665</v>
      </c>
      <c r="AM20">
        <v>7.7555448896055106</v>
      </c>
      <c r="AN20">
        <v>3.4720688436652054E-2</v>
      </c>
      <c r="AO20">
        <v>0</v>
      </c>
      <c r="AP20">
        <v>0.22628452556289519</v>
      </c>
      <c r="AQ20">
        <v>21.271520260926739</v>
      </c>
      <c r="AR20">
        <v>22.428775725318296</v>
      </c>
      <c r="AS20">
        <v>15.639250617825086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31.281852760305675</v>
      </c>
      <c r="BB20">
        <f t="shared" si="0"/>
        <v>720.01880274257576</v>
      </c>
      <c r="BC20">
        <v>1.3898283902439026</v>
      </c>
      <c r="BD20">
        <v>0</v>
      </c>
      <c r="BE20">
        <v>0.20828473684210527</v>
      </c>
      <c r="BF20">
        <v>1.3328591148936171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141.89586426500554</v>
      </c>
      <c r="L21">
        <v>3.9969745395029199</v>
      </c>
      <c r="M21">
        <v>65.436484703355219</v>
      </c>
      <c r="N21">
        <v>53.613157131405437</v>
      </c>
      <c r="O21">
        <v>75.309116844562084</v>
      </c>
      <c r="P21">
        <v>30.348522997326281</v>
      </c>
      <c r="Q21">
        <v>4.0204099503647655</v>
      </c>
      <c r="R21">
        <v>7.0335964421076609</v>
      </c>
      <c r="S21">
        <v>6.0383389058499164</v>
      </c>
      <c r="T21">
        <v>0</v>
      </c>
      <c r="U21">
        <v>52.045101394735838</v>
      </c>
      <c r="V21">
        <v>3.0142692171047663</v>
      </c>
      <c r="W21">
        <v>5.0279262525842876</v>
      </c>
      <c r="X21">
        <v>65.143574539658374</v>
      </c>
      <c r="Y21">
        <v>0</v>
      </c>
      <c r="Z21">
        <v>8.6830504621164692</v>
      </c>
      <c r="AA21">
        <v>0</v>
      </c>
      <c r="AB21">
        <v>13.144682894727611</v>
      </c>
      <c r="AC21">
        <v>9.5534671083531624</v>
      </c>
      <c r="AD21">
        <v>0</v>
      </c>
      <c r="AE21">
        <v>24.359058668753914</v>
      </c>
      <c r="AF21">
        <v>5.9902056804049248</v>
      </c>
      <c r="AG21">
        <v>30.379795993769562</v>
      </c>
      <c r="AH21">
        <v>8.8552342797954484</v>
      </c>
      <c r="AI21">
        <v>1.5692508383218533</v>
      </c>
      <c r="AJ21">
        <v>0</v>
      </c>
      <c r="AK21">
        <v>27.134346084585683</v>
      </c>
      <c r="AL21">
        <v>40.097970048006665</v>
      </c>
      <c r="AM21">
        <v>7.7555448896055106</v>
      </c>
      <c r="AN21">
        <v>3.4720688436652054E-2</v>
      </c>
      <c r="AO21">
        <v>0</v>
      </c>
      <c r="AP21">
        <v>0.22628452556289519</v>
      </c>
      <c r="AQ21">
        <v>21.271520260926739</v>
      </c>
      <c r="AR21">
        <v>22.428775725318296</v>
      </c>
      <c r="AS21">
        <v>15.639250617825086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31.351943530713022</v>
      </c>
      <c r="BB21">
        <f t="shared" si="0"/>
        <v>721.62552466134002</v>
      </c>
      <c r="BC21">
        <v>1.3898283902439026</v>
      </c>
      <c r="BD21">
        <v>0</v>
      </c>
      <c r="BE21">
        <v>0.20828473684210527</v>
      </c>
      <c r="BF21">
        <v>1.3328591148936171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141.89586426500554</v>
      </c>
      <c r="L22">
        <v>4.0075306047881218</v>
      </c>
      <c r="M22">
        <v>65.436484703355219</v>
      </c>
      <c r="N22">
        <v>53.613157131405437</v>
      </c>
      <c r="O22">
        <v>75.309116844562084</v>
      </c>
      <c r="P22">
        <v>30.348522997326281</v>
      </c>
      <c r="Q22">
        <v>4.0204099503647655</v>
      </c>
      <c r="R22">
        <v>7.0335964421076609</v>
      </c>
      <c r="S22">
        <v>6.0383389058499164</v>
      </c>
      <c r="T22">
        <v>0</v>
      </c>
      <c r="U22">
        <v>52.045101394735838</v>
      </c>
      <c r="V22">
        <v>3.0142692171047663</v>
      </c>
      <c r="W22">
        <v>5.0279262525842876</v>
      </c>
      <c r="X22">
        <v>65.143574539658374</v>
      </c>
      <c r="Y22">
        <v>0</v>
      </c>
      <c r="Z22">
        <v>8.6830504621164692</v>
      </c>
      <c r="AA22">
        <v>6.2046089267376328</v>
      </c>
      <c r="AB22">
        <v>13.144682894727611</v>
      </c>
      <c r="AC22">
        <v>9.5534671083531624</v>
      </c>
      <c r="AD22">
        <v>0</v>
      </c>
      <c r="AE22">
        <v>24.359058668753914</v>
      </c>
      <c r="AF22">
        <v>5.9902056804049248</v>
      </c>
      <c r="AG22">
        <v>30.379795993769562</v>
      </c>
      <c r="AH22">
        <v>8.8552342797954484</v>
      </c>
      <c r="AI22">
        <v>3.1385021456793982</v>
      </c>
      <c r="AJ22">
        <v>0</v>
      </c>
      <c r="AK22">
        <v>27.134346084585683</v>
      </c>
      <c r="AL22">
        <v>40.097970048006665</v>
      </c>
      <c r="AM22">
        <v>7.7555448896055106</v>
      </c>
      <c r="AN22">
        <v>3.4720688436652054E-2</v>
      </c>
      <c r="AO22">
        <v>0</v>
      </c>
      <c r="AP22">
        <v>0.22628452556289519</v>
      </c>
      <c r="AQ22">
        <v>14.181013271102067</v>
      </c>
      <c r="AR22">
        <v>22.428775725318296</v>
      </c>
      <c r="AS22">
        <v>15.639250617825086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31.380948939852448</v>
      </c>
      <c r="BB22">
        <f t="shared" si="0"/>
        <v>722.29042856175613</v>
      </c>
      <c r="BC22">
        <v>1.3898283902439026</v>
      </c>
      <c r="BD22">
        <v>0</v>
      </c>
      <c r="BE22">
        <v>0.20828473684210527</v>
      </c>
      <c r="BF22">
        <v>1.3328591148936171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143.67745830540022</v>
      </c>
      <c r="L23">
        <v>4.0389027841736453</v>
      </c>
      <c r="M23">
        <v>65.436484703355219</v>
      </c>
      <c r="N23">
        <v>53.613157131405437</v>
      </c>
      <c r="O23">
        <v>75.309116844562084</v>
      </c>
      <c r="P23">
        <v>30.348522997326281</v>
      </c>
      <c r="Q23">
        <v>4.1748083995519769</v>
      </c>
      <c r="R23">
        <v>7.0335964421076609</v>
      </c>
      <c r="S23">
        <v>6.0342078007749764</v>
      </c>
      <c r="T23">
        <v>0</v>
      </c>
      <c r="U23">
        <v>52.045101394735838</v>
      </c>
      <c r="V23">
        <v>3.0142692171047663</v>
      </c>
      <c r="W23">
        <v>5.0279262525842876</v>
      </c>
      <c r="X23">
        <v>65.143574539658374</v>
      </c>
      <c r="Y23">
        <v>0</v>
      </c>
      <c r="Z23">
        <v>8.6830504621164692</v>
      </c>
      <c r="AA23">
        <v>12.409218311834691</v>
      </c>
      <c r="AB23">
        <v>13.144682894727611</v>
      </c>
      <c r="AC23">
        <v>9.5534671083531624</v>
      </c>
      <c r="AD23">
        <v>0</v>
      </c>
      <c r="AE23">
        <v>24.359058668753914</v>
      </c>
      <c r="AF23">
        <v>5.9902056804049248</v>
      </c>
      <c r="AG23">
        <v>30.379795993769562</v>
      </c>
      <c r="AH23">
        <v>8.8552342797954484</v>
      </c>
      <c r="AI23">
        <v>16.32021087611146</v>
      </c>
      <c r="AJ23">
        <v>0</v>
      </c>
      <c r="AK23">
        <v>27.134346084585683</v>
      </c>
      <c r="AL23">
        <v>40.097970048006665</v>
      </c>
      <c r="AM23">
        <v>7.7555448896055106</v>
      </c>
      <c r="AN23">
        <v>3.4720688436652054E-2</v>
      </c>
      <c r="AO23">
        <v>0</v>
      </c>
      <c r="AP23">
        <v>0.22628452556289519</v>
      </c>
      <c r="AQ23">
        <v>0</v>
      </c>
      <c r="AR23">
        <v>23.403939887288654</v>
      </c>
      <c r="AS23">
        <v>15.639250617825086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31.721355707290563</v>
      </c>
      <c r="BB23">
        <f t="shared" si="0"/>
        <v>730.09372436460808</v>
      </c>
      <c r="BC23">
        <v>1.3898283902439026</v>
      </c>
      <c r="BD23">
        <v>0</v>
      </c>
      <c r="BE23">
        <v>0.20828473684210527</v>
      </c>
      <c r="BF23">
        <v>1.3328591148936171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141.89586426500554</v>
      </c>
      <c r="L24">
        <v>3.7151736668199637</v>
      </c>
      <c r="M24">
        <v>65.436484703355219</v>
      </c>
      <c r="N24">
        <v>53.613157131405437</v>
      </c>
      <c r="O24">
        <v>75.309116844562084</v>
      </c>
      <c r="P24">
        <v>30.348522997326281</v>
      </c>
      <c r="Q24">
        <v>4.0204870197856843</v>
      </c>
      <c r="R24">
        <v>7.0335964421076609</v>
      </c>
      <c r="S24">
        <v>6.0325190322319155</v>
      </c>
      <c r="T24">
        <v>0</v>
      </c>
      <c r="U24">
        <v>52.045101394735838</v>
      </c>
      <c r="V24">
        <v>3.0142692171047663</v>
      </c>
      <c r="W24">
        <v>5.0279262525842876</v>
      </c>
      <c r="X24">
        <v>65.143574539658374</v>
      </c>
      <c r="Y24">
        <v>0</v>
      </c>
      <c r="Z24">
        <v>8.6830504621164692</v>
      </c>
      <c r="AA24">
        <v>18.613827238572323</v>
      </c>
      <c r="AB24">
        <v>13.144682894727611</v>
      </c>
      <c r="AC24">
        <v>9.5534671083531624</v>
      </c>
      <c r="AD24">
        <v>0</v>
      </c>
      <c r="AE24">
        <v>24.359058668753914</v>
      </c>
      <c r="AF24">
        <v>5.9902056804049248</v>
      </c>
      <c r="AG24">
        <v>30.379795993769562</v>
      </c>
      <c r="AH24">
        <v>17.710469008453348</v>
      </c>
      <c r="AI24">
        <v>16.32021087611146</v>
      </c>
      <c r="AJ24">
        <v>0</v>
      </c>
      <c r="AK24">
        <v>27.134346084585683</v>
      </c>
      <c r="AL24">
        <v>40.097970048006665</v>
      </c>
      <c r="AM24">
        <v>7.7555448896055106</v>
      </c>
      <c r="AN24">
        <v>3.4720688436652054E-2</v>
      </c>
      <c r="AO24">
        <v>0</v>
      </c>
      <c r="AP24">
        <v>0.22628452556289519</v>
      </c>
      <c r="AQ24">
        <v>0</v>
      </c>
      <c r="AR24">
        <v>23.403939887288654</v>
      </c>
      <c r="AS24">
        <v>15.639250617825086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32.256333439892884</v>
      </c>
      <c r="BB24">
        <f t="shared" si="0"/>
        <v>742.5759570339751</v>
      </c>
      <c r="BC24">
        <v>1.3898283902439026</v>
      </c>
      <c r="BD24">
        <v>0</v>
      </c>
      <c r="BE24">
        <v>0.42698478947368412</v>
      </c>
      <c r="BF24">
        <v>1.3328591148936171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143.54042974054173</v>
      </c>
      <c r="L25">
        <v>4.0179102341086095</v>
      </c>
      <c r="M25">
        <v>65.436484703355219</v>
      </c>
      <c r="N25">
        <v>53.613157131405437</v>
      </c>
      <c r="O25">
        <v>75.309116844562084</v>
      </c>
      <c r="P25">
        <v>30.348522997326281</v>
      </c>
      <c r="Q25">
        <v>4.0204870197856843</v>
      </c>
      <c r="R25">
        <v>7.0335964421076609</v>
      </c>
      <c r="S25">
        <v>6.0325190322319155</v>
      </c>
      <c r="T25">
        <v>8.2994699568733621E-2</v>
      </c>
      <c r="U25">
        <v>52.045101394735838</v>
      </c>
      <c r="V25">
        <v>3.0142692171047663</v>
      </c>
      <c r="W25">
        <v>5.0279262525842876</v>
      </c>
      <c r="X25">
        <v>65.143574539658374</v>
      </c>
      <c r="Y25">
        <v>0</v>
      </c>
      <c r="Z25">
        <v>8.6830504621164692</v>
      </c>
      <c r="AA25">
        <v>18.613827238572323</v>
      </c>
      <c r="AB25">
        <v>13.144682894727611</v>
      </c>
      <c r="AC25">
        <v>14.330514924834061</v>
      </c>
      <c r="AD25">
        <v>4.4775176261740759</v>
      </c>
      <c r="AE25">
        <v>24.359058668753914</v>
      </c>
      <c r="AF25">
        <v>5.9902056804049248</v>
      </c>
      <c r="AG25">
        <v>30.379795993769562</v>
      </c>
      <c r="AH25">
        <v>22.138085923919846</v>
      </c>
      <c r="AI25">
        <v>16.32021087611146</v>
      </c>
      <c r="AJ25">
        <v>0</v>
      </c>
      <c r="AK25">
        <v>27.134346084585683</v>
      </c>
      <c r="AL25">
        <v>40.097970048006665</v>
      </c>
      <c r="AM25">
        <v>7.7555448896055106</v>
      </c>
      <c r="AN25">
        <v>3.4720688436652054E-2</v>
      </c>
      <c r="AO25">
        <v>0</v>
      </c>
      <c r="AP25">
        <v>0.22628452556289519</v>
      </c>
      <c r="AQ25">
        <v>0</v>
      </c>
      <c r="AR25">
        <v>22.428775725318296</v>
      </c>
      <c r="AS25">
        <v>15.639250617825086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32.872353204324057</v>
      </c>
      <c r="BB25">
        <f t="shared" si="0"/>
        <v>756.81180910282535</v>
      </c>
      <c r="BC25">
        <v>1.3898283902439026</v>
      </c>
      <c r="BD25">
        <v>0</v>
      </c>
      <c r="BE25">
        <v>0.5415416842105264</v>
      </c>
      <c r="BF25">
        <v>1.3328591148936171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144.70322034477545</v>
      </c>
      <c r="L26">
        <v>8.8186725106174126</v>
      </c>
      <c r="M26">
        <v>65.436484703355219</v>
      </c>
      <c r="N26">
        <v>53.613157131405437</v>
      </c>
      <c r="O26">
        <v>75.309116844562084</v>
      </c>
      <c r="P26">
        <v>30.348522997326281</v>
      </c>
      <c r="Q26">
        <v>4.1792194263187668</v>
      </c>
      <c r="R26">
        <v>7.0335964421076609</v>
      </c>
      <c r="S26">
        <v>6.0342078007749764</v>
      </c>
      <c r="T26">
        <v>8.2994699568733621E-2</v>
      </c>
      <c r="U26">
        <v>52.045101394735838</v>
      </c>
      <c r="V26">
        <v>3.0142692171047663</v>
      </c>
      <c r="W26">
        <v>5.0279262525842876</v>
      </c>
      <c r="X26">
        <v>65.143574539658374</v>
      </c>
      <c r="Y26">
        <v>0</v>
      </c>
      <c r="Z26">
        <v>8.6830504621164692</v>
      </c>
      <c r="AA26">
        <v>18.613827238572323</v>
      </c>
      <c r="AB26">
        <v>13.144682894727611</v>
      </c>
      <c r="AC26">
        <v>14.330514924834061</v>
      </c>
      <c r="AD26">
        <v>8.4359024614902935</v>
      </c>
      <c r="AE26">
        <v>24.359058668753914</v>
      </c>
      <c r="AF26">
        <v>5.9902056804049248</v>
      </c>
      <c r="AG26">
        <v>30.379795993769562</v>
      </c>
      <c r="AH26">
        <v>30.329177486850345</v>
      </c>
      <c r="AI26">
        <v>16.32021087611146</v>
      </c>
      <c r="AJ26">
        <v>0</v>
      </c>
      <c r="AK26">
        <v>27.134346084585683</v>
      </c>
      <c r="AL26">
        <v>40.097970048006665</v>
      </c>
      <c r="AM26">
        <v>7.7555448896055106</v>
      </c>
      <c r="AN26">
        <v>3.4720688436652054E-2</v>
      </c>
      <c r="AO26">
        <v>0</v>
      </c>
      <c r="AP26">
        <v>0.22628452556289519</v>
      </c>
      <c r="AQ26">
        <v>0</v>
      </c>
      <c r="AR26">
        <v>22.428775725318296</v>
      </c>
      <c r="AS26">
        <v>15.639250617825086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33.636183433303998</v>
      </c>
      <c r="BB26">
        <f t="shared" si="0"/>
        <v>774.51706535139249</v>
      </c>
      <c r="BC26">
        <v>1.3898283902439026</v>
      </c>
      <c r="BD26">
        <v>0</v>
      </c>
      <c r="BE26">
        <v>0.73717770769230773</v>
      </c>
      <c r="BF26">
        <v>1.3328591148936171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135.63063173804494</v>
      </c>
      <c r="L27">
        <v>4.0179805181852739</v>
      </c>
      <c r="M27">
        <v>65.436484703355219</v>
      </c>
      <c r="N27">
        <v>53.613157131405437</v>
      </c>
      <c r="O27">
        <v>75.309116844562084</v>
      </c>
      <c r="P27">
        <v>30.348522997326281</v>
      </c>
      <c r="Q27">
        <v>4.1792194263187668</v>
      </c>
      <c r="R27">
        <v>7.0335964421076609</v>
      </c>
      <c r="S27">
        <v>6.0342078007749764</v>
      </c>
      <c r="T27">
        <v>8.2994699568733621E-2</v>
      </c>
      <c r="U27">
        <v>52.045101394735838</v>
      </c>
      <c r="V27">
        <v>9.1495337620024539</v>
      </c>
      <c r="W27">
        <v>14.47120975582779</v>
      </c>
      <c r="X27">
        <v>65.143574539658374</v>
      </c>
      <c r="Y27">
        <v>0</v>
      </c>
      <c r="Z27">
        <v>8.6830504621164692</v>
      </c>
      <c r="AA27">
        <v>18.613827238572323</v>
      </c>
      <c r="AB27">
        <v>13.144682894727611</v>
      </c>
      <c r="AC27">
        <v>14.330514924834061</v>
      </c>
      <c r="AD27">
        <v>8.4359024614902935</v>
      </c>
      <c r="AE27">
        <v>24.359058668753914</v>
      </c>
      <c r="AF27">
        <v>5.9902056804049248</v>
      </c>
      <c r="AG27">
        <v>30.379795993769562</v>
      </c>
      <c r="AH27">
        <v>26.565703288248798</v>
      </c>
      <c r="AI27">
        <v>16.32021087611146</v>
      </c>
      <c r="AJ27">
        <v>0</v>
      </c>
      <c r="AK27">
        <v>27.134346084585683</v>
      </c>
      <c r="AL27">
        <v>40.097970048006665</v>
      </c>
      <c r="AM27">
        <v>7.7555448896055106</v>
      </c>
      <c r="AN27">
        <v>3.4720688436652054E-2</v>
      </c>
      <c r="AO27">
        <v>0</v>
      </c>
      <c r="AP27">
        <v>0.22628452556289519</v>
      </c>
      <c r="AQ27">
        <v>0</v>
      </c>
      <c r="AR27">
        <v>22.428775725318296</v>
      </c>
      <c r="AS27">
        <v>15.639250617825086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33.550150391169751</v>
      </c>
      <c r="BB27">
        <f t="shared" si="0"/>
        <v>772.45339770814132</v>
      </c>
      <c r="BC27">
        <v>1.3898283902439026</v>
      </c>
      <c r="BD27">
        <v>0</v>
      </c>
      <c r="BE27">
        <v>0.64568377192982451</v>
      </c>
      <c r="BF27">
        <v>1.3328591148936171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135.63063173804494</v>
      </c>
      <c r="L28">
        <v>4.018024256195849</v>
      </c>
      <c r="M28">
        <v>65.436484703355219</v>
      </c>
      <c r="N28">
        <v>53.613157131405437</v>
      </c>
      <c r="O28">
        <v>75.309116844562084</v>
      </c>
      <c r="P28">
        <v>30.348522997326281</v>
      </c>
      <c r="Q28">
        <v>4.7159167792628267</v>
      </c>
      <c r="R28">
        <v>7.0347255270298481</v>
      </c>
      <c r="S28">
        <v>6.0307496436397727</v>
      </c>
      <c r="T28">
        <v>8.2994699568733621E-2</v>
      </c>
      <c r="U28">
        <v>52.045101394735838</v>
      </c>
      <c r="V28">
        <v>9.1495337620024539</v>
      </c>
      <c r="W28">
        <v>5.0279262525842876</v>
      </c>
      <c r="X28">
        <v>65.143574539658374</v>
      </c>
      <c r="Y28">
        <v>0</v>
      </c>
      <c r="Z28">
        <v>8.6830504621164692</v>
      </c>
      <c r="AA28">
        <v>18.613827238572323</v>
      </c>
      <c r="AB28">
        <v>13.144682894727611</v>
      </c>
      <c r="AC28">
        <v>14.330514924834061</v>
      </c>
      <c r="AD28">
        <v>8.4359024614902935</v>
      </c>
      <c r="AE28">
        <v>24.359058668753914</v>
      </c>
      <c r="AF28">
        <v>5.9902056804049248</v>
      </c>
      <c r="AG28">
        <v>30.379795993769562</v>
      </c>
      <c r="AH28">
        <v>32.808643390419533</v>
      </c>
      <c r="AI28">
        <v>16.32021087611146</v>
      </c>
      <c r="AJ28">
        <v>0</v>
      </c>
      <c r="AK28">
        <v>27.134346084585683</v>
      </c>
      <c r="AL28">
        <v>40.097970048006665</v>
      </c>
      <c r="AM28">
        <v>7.7555448896055106</v>
      </c>
      <c r="AN28">
        <v>3.4720688436652054E-2</v>
      </c>
      <c r="AO28">
        <v>0</v>
      </c>
      <c r="AP28">
        <v>0.22628452556289519</v>
      </c>
      <c r="AQ28">
        <v>0</v>
      </c>
      <c r="AR28">
        <v>22.428775725318296</v>
      </c>
      <c r="AS28">
        <v>15.639250617825086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33.438714459388308</v>
      </c>
      <c r="BB28">
        <f t="shared" si="0"/>
        <v>770.05207000339237</v>
      </c>
      <c r="BC28">
        <v>1.3898283902439026</v>
      </c>
      <c r="BD28">
        <v>0</v>
      </c>
      <c r="BE28">
        <v>0.79885151773049645</v>
      </c>
      <c r="BF28">
        <v>1.3328591148936171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140.77095067719472</v>
      </c>
      <c r="L29">
        <v>4.018024256195849</v>
      </c>
      <c r="M29">
        <v>65.436484703355219</v>
      </c>
      <c r="N29">
        <v>53.613157131405437</v>
      </c>
      <c r="O29">
        <v>75.309116844562084</v>
      </c>
      <c r="P29">
        <v>30.348522997326281</v>
      </c>
      <c r="Q29">
        <v>4.7159167792628267</v>
      </c>
      <c r="R29">
        <v>7.0347255270298481</v>
      </c>
      <c r="S29">
        <v>6.0307496436397727</v>
      </c>
      <c r="T29">
        <v>8.2994699568733621E-2</v>
      </c>
      <c r="U29">
        <v>52.045101394735838</v>
      </c>
      <c r="V29">
        <v>9.1495337620024539</v>
      </c>
      <c r="W29">
        <v>14.47120975582779</v>
      </c>
      <c r="X29">
        <v>65.143574539658374</v>
      </c>
      <c r="Y29">
        <v>0</v>
      </c>
      <c r="Z29">
        <v>8.6830504621164692</v>
      </c>
      <c r="AA29">
        <v>18.613827238572323</v>
      </c>
      <c r="AB29">
        <v>19.777076030983089</v>
      </c>
      <c r="AC29">
        <v>14.330514924834061</v>
      </c>
      <c r="AD29">
        <v>8.4359024614902935</v>
      </c>
      <c r="AE29">
        <v>24.359058668753914</v>
      </c>
      <c r="AF29">
        <v>5.9902056804049248</v>
      </c>
      <c r="AG29">
        <v>30.379795993769562</v>
      </c>
      <c r="AH29">
        <v>32.808643390419533</v>
      </c>
      <c r="AI29">
        <v>3.1385021456793982</v>
      </c>
      <c r="AJ29">
        <v>0</v>
      </c>
      <c r="AK29">
        <v>27.134346084585683</v>
      </c>
      <c r="AL29">
        <v>62.762040075140874</v>
      </c>
      <c r="AM29">
        <v>7.7555448896055106</v>
      </c>
      <c r="AN29">
        <v>3.4720688436652054E-2</v>
      </c>
      <c r="AO29">
        <v>0</v>
      </c>
      <c r="AP29">
        <v>0.22628452556289519</v>
      </c>
      <c r="AQ29">
        <v>0</v>
      </c>
      <c r="AR29">
        <v>22.428775725318296</v>
      </c>
      <c r="AS29">
        <v>15.639250617825086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34.721905776777973</v>
      </c>
      <c r="BB29">
        <f t="shared" si="0"/>
        <v>799.4672355613535</v>
      </c>
      <c r="BC29">
        <v>1.3898283902439026</v>
      </c>
      <c r="BD29">
        <v>0</v>
      </c>
      <c r="BE29">
        <v>0.79885151773049645</v>
      </c>
      <c r="BF29">
        <v>1.3328591148936171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140.77095067719472</v>
      </c>
      <c r="L30">
        <v>4.018024256195849</v>
      </c>
      <c r="M30">
        <v>65.436484703355219</v>
      </c>
      <c r="N30">
        <v>53.613157131405437</v>
      </c>
      <c r="O30">
        <v>75.309116844562084</v>
      </c>
      <c r="P30">
        <v>30.348522997326281</v>
      </c>
      <c r="Q30">
        <v>4.7161145080229687</v>
      </c>
      <c r="R30">
        <v>7.0347255270298481</v>
      </c>
      <c r="S30">
        <v>6.0307496436397727</v>
      </c>
      <c r="T30">
        <v>8.2994699568733621E-2</v>
      </c>
      <c r="U30">
        <v>52.045101394735838</v>
      </c>
      <c r="V30">
        <v>3.0142692171047663</v>
      </c>
      <c r="W30">
        <v>5.0279262525842876</v>
      </c>
      <c r="X30">
        <v>65.143574539658374</v>
      </c>
      <c r="Y30">
        <v>0</v>
      </c>
      <c r="Z30">
        <v>8.6830504621164692</v>
      </c>
      <c r="AA30">
        <v>18.613827238572323</v>
      </c>
      <c r="AB30">
        <v>19.777076030983089</v>
      </c>
      <c r="AC30">
        <v>14.330514924834061</v>
      </c>
      <c r="AD30">
        <v>8.4359024614902935</v>
      </c>
      <c r="AE30">
        <v>24.359058668753914</v>
      </c>
      <c r="AF30">
        <v>5.9902056804049248</v>
      </c>
      <c r="AG30">
        <v>30.379795993769562</v>
      </c>
      <c r="AH30">
        <v>32.808643390419533</v>
      </c>
      <c r="AI30">
        <v>1.5692508383218533</v>
      </c>
      <c r="AJ30">
        <v>0</v>
      </c>
      <c r="AK30">
        <v>27.134346084585683</v>
      </c>
      <c r="AL30">
        <v>62.762040075140874</v>
      </c>
      <c r="AM30">
        <v>7.7555448896055106</v>
      </c>
      <c r="AN30">
        <v>3.4720688436652054E-2</v>
      </c>
      <c r="AO30">
        <v>0</v>
      </c>
      <c r="AP30">
        <v>0.22628452556289519</v>
      </c>
      <c r="AQ30">
        <v>0</v>
      </c>
      <c r="AR30">
        <v>22.428775725318296</v>
      </c>
      <c r="AS30">
        <v>15.639250617825086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34.005136028780285</v>
      </c>
      <c r="BB30">
        <f t="shared" si="0"/>
        <v>783.03640368261256</v>
      </c>
      <c r="BC30">
        <v>1.3898283902439026</v>
      </c>
      <c r="BD30">
        <v>0</v>
      </c>
      <c r="BE30">
        <v>0.79885151773049645</v>
      </c>
      <c r="BF30">
        <v>1.3328591148936171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140.77095067719472</v>
      </c>
      <c r="L31">
        <v>4.018024256195849</v>
      </c>
      <c r="M31">
        <v>65.436484703355219</v>
      </c>
      <c r="N31">
        <v>53.613157131405437</v>
      </c>
      <c r="O31">
        <v>75.309116844562084</v>
      </c>
      <c r="P31">
        <v>30.348522997326281</v>
      </c>
      <c r="Q31">
        <v>4.6323889065396635</v>
      </c>
      <c r="R31">
        <v>7.0347255270298481</v>
      </c>
      <c r="S31">
        <v>6.0307496436397727</v>
      </c>
      <c r="T31">
        <v>9.3729127530786882E-2</v>
      </c>
      <c r="U31">
        <v>52.045101394735838</v>
      </c>
      <c r="V31">
        <v>3.0142692171047663</v>
      </c>
      <c r="W31">
        <v>5.0279262525842876</v>
      </c>
      <c r="X31">
        <v>65.143574539658374</v>
      </c>
      <c r="Y31">
        <v>0</v>
      </c>
      <c r="Z31">
        <v>8.6830504621164692</v>
      </c>
      <c r="AA31">
        <v>18.613827238572323</v>
      </c>
      <c r="AB31">
        <v>19.777076030983089</v>
      </c>
      <c r="AC31">
        <v>14.330514924834061</v>
      </c>
      <c r="AD31">
        <v>8.4359024614902935</v>
      </c>
      <c r="AE31">
        <v>24.359058668753914</v>
      </c>
      <c r="AF31">
        <v>5.9902056804049248</v>
      </c>
      <c r="AG31">
        <v>30.379795993769562</v>
      </c>
      <c r="AH31">
        <v>21.872428926946355</v>
      </c>
      <c r="AI31">
        <v>1.5692508383218533</v>
      </c>
      <c r="AJ31">
        <v>0</v>
      </c>
      <c r="AK31">
        <v>27.134346084585683</v>
      </c>
      <c r="AL31">
        <v>62.762040075140874</v>
      </c>
      <c r="AM31">
        <v>7.7555448896055106</v>
      </c>
      <c r="AN31">
        <v>3.4720688436652054E-2</v>
      </c>
      <c r="AO31">
        <v>0</v>
      </c>
      <c r="AP31">
        <v>0.22628452556289519</v>
      </c>
      <c r="AQ31">
        <v>0</v>
      </c>
      <c r="AR31">
        <v>22.428775725318296</v>
      </c>
      <c r="AS31">
        <v>15.639250617825086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33.544951233153924</v>
      </c>
      <c r="BB31">
        <f t="shared" si="0"/>
        <v>772.23838997245002</v>
      </c>
      <c r="BC31">
        <v>1.3898283902439026</v>
      </c>
      <c r="BD31">
        <v>0</v>
      </c>
      <c r="BE31">
        <v>0.54985864893617031</v>
      </c>
      <c r="BF31">
        <v>1.3328591148936171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140.77095067719472</v>
      </c>
      <c r="L32">
        <v>4.018024256195849</v>
      </c>
      <c r="M32">
        <v>65.436484703355219</v>
      </c>
      <c r="N32">
        <v>53.613157131405437</v>
      </c>
      <c r="O32">
        <v>75.309116844562084</v>
      </c>
      <c r="P32">
        <v>30.348522997326281</v>
      </c>
      <c r="Q32">
        <v>4.6323889065396635</v>
      </c>
      <c r="R32">
        <v>7.0347255270298481</v>
      </c>
      <c r="S32">
        <v>6.0307496436397727</v>
      </c>
      <c r="T32">
        <v>9.3729127530786882E-2</v>
      </c>
      <c r="U32">
        <v>52.045101394735838</v>
      </c>
      <c r="V32">
        <v>3.0142692171047663</v>
      </c>
      <c r="W32">
        <v>5.0279262525842876</v>
      </c>
      <c r="X32">
        <v>40.221106676498344</v>
      </c>
      <c r="Y32">
        <v>0</v>
      </c>
      <c r="Z32">
        <v>8.6830504621164692</v>
      </c>
      <c r="AA32">
        <v>18.613827238572323</v>
      </c>
      <c r="AB32">
        <v>19.777076030983089</v>
      </c>
      <c r="AC32">
        <v>14.330514924834061</v>
      </c>
      <c r="AD32">
        <v>8.8252518202880381</v>
      </c>
      <c r="AE32">
        <v>24.359058668753914</v>
      </c>
      <c r="AF32">
        <v>5.9902056804049248</v>
      </c>
      <c r="AG32">
        <v>30.379795993769562</v>
      </c>
      <c r="AH32">
        <v>10.936214463473178</v>
      </c>
      <c r="AI32">
        <v>1.5692508383218533</v>
      </c>
      <c r="AJ32">
        <v>0</v>
      </c>
      <c r="AK32">
        <v>27.134346084585683</v>
      </c>
      <c r="AL32">
        <v>62.762040075140874</v>
      </c>
      <c r="AM32">
        <v>7.7555448896055106</v>
      </c>
      <c r="AN32">
        <v>3.4720688436652054E-2</v>
      </c>
      <c r="AO32">
        <v>0</v>
      </c>
      <c r="AP32">
        <v>0.22628452556289519</v>
      </c>
      <c r="AQ32">
        <v>0</v>
      </c>
      <c r="AR32">
        <v>22.428775725318296</v>
      </c>
      <c r="AS32">
        <v>15.639250617825086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32.062333115098411</v>
      </c>
      <c r="BB32">
        <f t="shared" si="0"/>
        <v>737.97155872905319</v>
      </c>
      <c r="BC32">
        <v>1.3898283902439026</v>
      </c>
      <c r="BD32">
        <v>0</v>
      </c>
      <c r="BE32">
        <v>0.26974225531914897</v>
      </c>
      <c r="BF32">
        <v>1.3328591148936171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140.77095067719472</v>
      </c>
      <c r="L33">
        <v>4.018024256195849</v>
      </c>
      <c r="M33">
        <v>65.436484703355219</v>
      </c>
      <c r="N33">
        <v>53.613157131405437</v>
      </c>
      <c r="O33">
        <v>75.309116844562084</v>
      </c>
      <c r="P33">
        <v>30.348522997326281</v>
      </c>
      <c r="Q33">
        <v>4.6323889065396635</v>
      </c>
      <c r="R33">
        <v>7.0347255270298481</v>
      </c>
      <c r="S33">
        <v>6.3778141953737926</v>
      </c>
      <c r="T33">
        <v>9.3735911083281151E-2</v>
      </c>
      <c r="U33">
        <v>52.045101394735838</v>
      </c>
      <c r="V33">
        <v>3.0142692171047663</v>
      </c>
      <c r="W33">
        <v>5.0279262525842876</v>
      </c>
      <c r="X33">
        <v>15.08069277312477</v>
      </c>
      <c r="Y33">
        <v>0</v>
      </c>
      <c r="Z33">
        <v>8.6830504621164692</v>
      </c>
      <c r="AA33">
        <v>18.613827238572323</v>
      </c>
      <c r="AB33">
        <v>19.777076030983089</v>
      </c>
      <c r="AC33">
        <v>14.330514924834061</v>
      </c>
      <c r="AD33">
        <v>8.9550347836568527</v>
      </c>
      <c r="AE33">
        <v>24.359058668753914</v>
      </c>
      <c r="AF33">
        <v>5.9902056804049248</v>
      </c>
      <c r="AG33">
        <v>30.379795993769562</v>
      </c>
      <c r="AH33">
        <v>10.31634798758088</v>
      </c>
      <c r="AI33">
        <v>1.5692508383218533</v>
      </c>
      <c r="AJ33">
        <v>0</v>
      </c>
      <c r="AK33">
        <v>27.134346084585683</v>
      </c>
      <c r="AL33">
        <v>62.762040075140874</v>
      </c>
      <c r="AM33">
        <v>7.7555448896055106</v>
      </c>
      <c r="AN33">
        <v>3.4720688436652054E-2</v>
      </c>
      <c r="AO33">
        <v>0</v>
      </c>
      <c r="AP33">
        <v>0.22628452556289519</v>
      </c>
      <c r="AQ33">
        <v>0</v>
      </c>
      <c r="AR33">
        <v>22.428775725318296</v>
      </c>
      <c r="AS33">
        <v>15.639250617825086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31.005485904928896</v>
      </c>
      <c r="BB33">
        <f t="shared" si="0"/>
        <v>713.73622794420214</v>
      </c>
      <c r="BC33">
        <v>1.3898283902439026</v>
      </c>
      <c r="BD33">
        <v>0</v>
      </c>
      <c r="BE33">
        <v>0.2609903409090909</v>
      </c>
      <c r="BF33">
        <v>1.3328591148936171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140.77327774203303</v>
      </c>
      <c r="L34">
        <v>4.018024256195849</v>
      </c>
      <c r="M34">
        <v>65.436484703355219</v>
      </c>
      <c r="N34">
        <v>53.613157131405437</v>
      </c>
      <c r="O34">
        <v>75.309116844562084</v>
      </c>
      <c r="P34">
        <v>30.348522997326281</v>
      </c>
      <c r="Q34">
        <v>4.6323889065396635</v>
      </c>
      <c r="R34">
        <v>7.0347255270298481</v>
      </c>
      <c r="S34">
        <v>6.0307496436397727</v>
      </c>
      <c r="T34">
        <v>8.3001402277156994E-2</v>
      </c>
      <c r="U34">
        <v>52.045101394735838</v>
      </c>
      <c r="V34">
        <v>3.0142692171047663</v>
      </c>
      <c r="W34">
        <v>5.0279262525842876</v>
      </c>
      <c r="X34">
        <v>28.156323352795066</v>
      </c>
      <c r="Y34">
        <v>0</v>
      </c>
      <c r="Z34">
        <v>8.6830504621164692</v>
      </c>
      <c r="AA34">
        <v>18.613827238572323</v>
      </c>
      <c r="AB34">
        <v>19.777076030983089</v>
      </c>
      <c r="AC34">
        <v>14.330514924834061</v>
      </c>
      <c r="AD34">
        <v>4.2179512307451468</v>
      </c>
      <c r="AE34">
        <v>24.359058668753914</v>
      </c>
      <c r="AF34">
        <v>5.9902056804049248</v>
      </c>
      <c r="AG34">
        <v>30.379795993769562</v>
      </c>
      <c r="AH34">
        <v>0</v>
      </c>
      <c r="AI34">
        <v>1.5692508383218533</v>
      </c>
      <c r="AJ34">
        <v>0</v>
      </c>
      <c r="AK34">
        <v>27.134346084585683</v>
      </c>
      <c r="AL34">
        <v>62.762040075140874</v>
      </c>
      <c r="AM34">
        <v>7.7555448896055106</v>
      </c>
      <c r="AN34">
        <v>3.4720688436652054E-2</v>
      </c>
      <c r="AO34">
        <v>0</v>
      </c>
      <c r="AP34">
        <v>0.22628452556289519</v>
      </c>
      <c r="AQ34">
        <v>0</v>
      </c>
      <c r="AR34">
        <v>22.428775725318296</v>
      </c>
      <c r="AS34">
        <v>15.639250617825086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30.907955095346189</v>
      </c>
      <c r="BB34">
        <f t="shared" si="0"/>
        <v>711.23949545635151</v>
      </c>
      <c r="BC34">
        <v>1.3898283902439026</v>
      </c>
      <c r="BD34">
        <v>0</v>
      </c>
      <c r="BE34">
        <v>0</v>
      </c>
      <c r="BF34">
        <v>1.3328591148936171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140.77128727375242</v>
      </c>
      <c r="L35">
        <v>4.018024256195849</v>
      </c>
      <c r="M35">
        <v>65.436484703355219</v>
      </c>
      <c r="N35">
        <v>53.613157131405437</v>
      </c>
      <c r="O35">
        <v>75.309116844562084</v>
      </c>
      <c r="P35">
        <v>30.348522997326281</v>
      </c>
      <c r="Q35">
        <v>4.6246927605499204</v>
      </c>
      <c r="R35">
        <v>7.0347255270298481</v>
      </c>
      <c r="S35">
        <v>6.2617672416195793</v>
      </c>
      <c r="T35">
        <v>7.7059069087873064E-2</v>
      </c>
      <c r="U35">
        <v>52.045101394735838</v>
      </c>
      <c r="V35">
        <v>3.0142692171047663</v>
      </c>
      <c r="W35">
        <v>5.0279262525842876</v>
      </c>
      <c r="X35">
        <v>14.527573553718788</v>
      </c>
      <c r="Y35">
        <v>0</v>
      </c>
      <c r="Z35">
        <v>8.6830504621164692</v>
      </c>
      <c r="AA35">
        <v>18.613827238572323</v>
      </c>
      <c r="AB35">
        <v>19.777076030983089</v>
      </c>
      <c r="AC35">
        <v>9.5534671083531624</v>
      </c>
      <c r="AD35">
        <v>4.2179512307451468</v>
      </c>
      <c r="AE35">
        <v>24.359058668753914</v>
      </c>
      <c r="AF35">
        <v>5.9902056804049248</v>
      </c>
      <c r="AG35">
        <v>30.379795993769562</v>
      </c>
      <c r="AH35">
        <v>0</v>
      </c>
      <c r="AI35">
        <v>0</v>
      </c>
      <c r="AJ35">
        <v>0</v>
      </c>
      <c r="AK35">
        <v>27.134346084585683</v>
      </c>
      <c r="AL35">
        <v>40.097970048006665</v>
      </c>
      <c r="AM35">
        <v>7.7555448896055106</v>
      </c>
      <c r="AN35">
        <v>3.4720688436652054E-2</v>
      </c>
      <c r="AO35">
        <v>0</v>
      </c>
      <c r="AP35">
        <v>0.509140526276744</v>
      </c>
      <c r="AQ35">
        <v>0</v>
      </c>
      <c r="AR35">
        <v>22.428775725318296</v>
      </c>
      <c r="AS35">
        <v>15.639250617825086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29.146466569261435</v>
      </c>
      <c r="BB35">
        <f t="shared" si="0"/>
        <v>670.86011015265728</v>
      </c>
      <c r="BC35">
        <v>1.3898283902439026</v>
      </c>
      <c r="BD35">
        <v>0</v>
      </c>
      <c r="BE35">
        <v>0</v>
      </c>
      <c r="BF35">
        <v>1.3328591148936171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140.77128727375242</v>
      </c>
      <c r="L36">
        <v>4.018024256195849</v>
      </c>
      <c r="M36">
        <v>65.436484703355219</v>
      </c>
      <c r="N36">
        <v>53.613157131405437</v>
      </c>
      <c r="O36">
        <v>75.309116844562084</v>
      </c>
      <c r="P36">
        <v>30.348522997326281</v>
      </c>
      <c r="Q36">
        <v>4.6246927605499204</v>
      </c>
      <c r="R36">
        <v>7.0347255270298481</v>
      </c>
      <c r="S36">
        <v>6.2617672416195793</v>
      </c>
      <c r="T36">
        <v>7.7059069087873064E-2</v>
      </c>
      <c r="U36">
        <v>52.045101394735838</v>
      </c>
      <c r="V36">
        <v>3.0142692171047663</v>
      </c>
      <c r="W36">
        <v>5.0279262525842876</v>
      </c>
      <c r="X36">
        <v>14.527573553718788</v>
      </c>
      <c r="Y36">
        <v>0</v>
      </c>
      <c r="Z36">
        <v>5.7887004608641206</v>
      </c>
      <c r="AA36">
        <v>18.613827238572323</v>
      </c>
      <c r="AB36">
        <v>19.777076030983089</v>
      </c>
      <c r="AC36">
        <v>9.5534671083531624</v>
      </c>
      <c r="AD36">
        <v>4.2179512307451468</v>
      </c>
      <c r="AE36">
        <v>24.359058668753914</v>
      </c>
      <c r="AF36">
        <v>5.9902056804049248</v>
      </c>
      <c r="AG36">
        <v>30.379795993769562</v>
      </c>
      <c r="AH36">
        <v>0</v>
      </c>
      <c r="AI36">
        <v>0</v>
      </c>
      <c r="AJ36">
        <v>0</v>
      </c>
      <c r="AK36">
        <v>27.134346084585683</v>
      </c>
      <c r="AL36">
        <v>40.097970048006665</v>
      </c>
      <c r="AM36">
        <v>7.7555448896055106</v>
      </c>
      <c r="AN36">
        <v>3.4720688436652054E-2</v>
      </c>
      <c r="AO36">
        <v>0</v>
      </c>
      <c r="AP36">
        <v>0.509140526276744</v>
      </c>
      <c r="AQ36">
        <v>0</v>
      </c>
      <c r="AR36">
        <v>22.428775725318296</v>
      </c>
      <c r="AS36">
        <v>15.639250617825086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29.025482739209089</v>
      </c>
      <c r="BB36">
        <f t="shared" si="0"/>
        <v>668.08674398145718</v>
      </c>
      <c r="BC36">
        <v>1.3898283902439026</v>
      </c>
      <c r="BD36">
        <v>0</v>
      </c>
      <c r="BE36">
        <v>0</v>
      </c>
      <c r="BF36">
        <v>1.3328591148936171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140.77128727375242</v>
      </c>
      <c r="L37">
        <v>4.018024256195849</v>
      </c>
      <c r="M37">
        <v>65.436484703355219</v>
      </c>
      <c r="N37">
        <v>53.613157131405437</v>
      </c>
      <c r="O37">
        <v>75.309116844562084</v>
      </c>
      <c r="P37">
        <v>30.348522997326281</v>
      </c>
      <c r="Q37">
        <v>5.0427102768689478</v>
      </c>
      <c r="R37">
        <v>7.0347255270298481</v>
      </c>
      <c r="S37">
        <v>6.2617672416195793</v>
      </c>
      <c r="T37">
        <v>7.7059069087873064E-2</v>
      </c>
      <c r="U37">
        <v>52.045101394735838</v>
      </c>
      <c r="V37">
        <v>3.0142692171047663</v>
      </c>
      <c r="W37">
        <v>5.0279262525842876</v>
      </c>
      <c r="X37">
        <v>14.527573553718788</v>
      </c>
      <c r="Y37">
        <v>0</v>
      </c>
      <c r="Z37">
        <v>5.7887004608641206</v>
      </c>
      <c r="AA37">
        <v>18.613827238572323</v>
      </c>
      <c r="AB37">
        <v>13.144682894727611</v>
      </c>
      <c r="AC37">
        <v>9.5534671083531624</v>
      </c>
      <c r="AD37">
        <v>4.0232760826549772</v>
      </c>
      <c r="AE37">
        <v>24.359058668753914</v>
      </c>
      <c r="AF37">
        <v>5.9902056804049248</v>
      </c>
      <c r="AG37">
        <v>30.379795993769562</v>
      </c>
      <c r="AH37">
        <v>0</v>
      </c>
      <c r="AI37">
        <v>0</v>
      </c>
      <c r="AJ37">
        <v>0</v>
      </c>
      <c r="AK37">
        <v>27.134346084585683</v>
      </c>
      <c r="AL37">
        <v>40.097970048006665</v>
      </c>
      <c r="AM37">
        <v>7.7555448896055106</v>
      </c>
      <c r="AN37">
        <v>3.4720688436652054E-2</v>
      </c>
      <c r="AO37">
        <v>0</v>
      </c>
      <c r="AP37">
        <v>0.509140526276744</v>
      </c>
      <c r="AQ37">
        <v>0</v>
      </c>
      <c r="AR37">
        <v>22.428775725318296</v>
      </c>
      <c r="AS37">
        <v>15.639250617825086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28.757584417105569</v>
      </c>
      <c r="BB37">
        <f t="shared" si="0"/>
        <v>661.94559153553416</v>
      </c>
      <c r="BC37">
        <v>1.3898283902439026</v>
      </c>
      <c r="BD37">
        <v>0</v>
      </c>
      <c r="BE37">
        <v>0</v>
      </c>
      <c r="BF37">
        <v>1.3328591148936171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140.77128727375242</v>
      </c>
      <c r="L38">
        <v>4.018024256195849</v>
      </c>
      <c r="M38">
        <v>65.436484703355219</v>
      </c>
      <c r="N38">
        <v>53.613157131405437</v>
      </c>
      <c r="O38">
        <v>75.309116844562084</v>
      </c>
      <c r="P38">
        <v>30.348522997326281</v>
      </c>
      <c r="Q38">
        <v>5.0427102768689478</v>
      </c>
      <c r="R38">
        <v>7.0347255270298481</v>
      </c>
      <c r="S38">
        <v>6.2617672416195793</v>
      </c>
      <c r="T38">
        <v>7.7059069087873064E-2</v>
      </c>
      <c r="U38">
        <v>52.045101394735838</v>
      </c>
      <c r="V38">
        <v>3.0142692171047663</v>
      </c>
      <c r="W38">
        <v>5.0279262525842876</v>
      </c>
      <c r="X38">
        <v>14.527573553718788</v>
      </c>
      <c r="Y38">
        <v>0</v>
      </c>
      <c r="Z38">
        <v>5.7887004608641206</v>
      </c>
      <c r="AA38">
        <v>18.613827238572323</v>
      </c>
      <c r="AB38">
        <v>13.144682894727611</v>
      </c>
      <c r="AC38">
        <v>9.5534671083531624</v>
      </c>
      <c r="AD38">
        <v>0</v>
      </c>
      <c r="AE38">
        <v>24.359058668753914</v>
      </c>
      <c r="AF38">
        <v>5.9902056804049248</v>
      </c>
      <c r="AG38">
        <v>30.379795993769562</v>
      </c>
      <c r="AH38">
        <v>0</v>
      </c>
      <c r="AI38">
        <v>0</v>
      </c>
      <c r="AJ38">
        <v>0</v>
      </c>
      <c r="AK38">
        <v>27.134346084585683</v>
      </c>
      <c r="AL38">
        <v>40.097970048006665</v>
      </c>
      <c r="AM38">
        <v>7.7555448896055106</v>
      </c>
      <c r="AN38">
        <v>3.4720688436652054E-2</v>
      </c>
      <c r="AO38">
        <v>0</v>
      </c>
      <c r="AP38">
        <v>0.509140526276744</v>
      </c>
      <c r="AQ38">
        <v>0</v>
      </c>
      <c r="AR38">
        <v>22.428775725318296</v>
      </c>
      <c r="AS38">
        <v>15.639250617825086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28.589411476850593</v>
      </c>
      <c r="BB38">
        <f t="shared" si="0"/>
        <v>658.09048839313414</v>
      </c>
      <c r="BC38">
        <v>1.3898283902439026</v>
      </c>
      <c r="BD38">
        <v>0</v>
      </c>
      <c r="BE38">
        <v>0</v>
      </c>
      <c r="BF38">
        <v>1.3328591148936171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140.76623119555185</v>
      </c>
      <c r="L39">
        <v>4.018024256195849</v>
      </c>
      <c r="M39">
        <v>65.436484703355219</v>
      </c>
      <c r="N39">
        <v>53.613157131405437</v>
      </c>
      <c r="O39">
        <v>75.309116844562084</v>
      </c>
      <c r="P39">
        <v>30.348522997326281</v>
      </c>
      <c r="Q39">
        <v>4.3292762251590151</v>
      </c>
      <c r="R39">
        <v>7.0338663900101741</v>
      </c>
      <c r="S39">
        <v>6.2632113569224552</v>
      </c>
      <c r="T39">
        <v>7.7059069087873064E-2</v>
      </c>
      <c r="U39">
        <v>52.045101394735838</v>
      </c>
      <c r="V39">
        <v>3.0174786699622089</v>
      </c>
      <c r="W39">
        <v>5.0257375014439862</v>
      </c>
      <c r="X39">
        <v>14.528932177489997</v>
      </c>
      <c r="Y39">
        <v>0</v>
      </c>
      <c r="Z39">
        <v>5.7887004608641206</v>
      </c>
      <c r="AA39">
        <v>18.613827238572323</v>
      </c>
      <c r="AB39">
        <v>13.144682894727611</v>
      </c>
      <c r="AC39">
        <v>9.5534671083531624</v>
      </c>
      <c r="AD39">
        <v>0</v>
      </c>
      <c r="AE39">
        <v>24.359058668753914</v>
      </c>
      <c r="AF39">
        <v>5.9902056804049248</v>
      </c>
      <c r="AG39">
        <v>30.379795993769562</v>
      </c>
      <c r="AH39">
        <v>0</v>
      </c>
      <c r="AI39">
        <v>0</v>
      </c>
      <c r="AJ39">
        <v>0</v>
      </c>
      <c r="AK39">
        <v>27.134346084585683</v>
      </c>
      <c r="AL39">
        <v>40.097970048006665</v>
      </c>
      <c r="AM39">
        <v>7.7555448896055106</v>
      </c>
      <c r="AN39">
        <v>3.4720688436652054E-2</v>
      </c>
      <c r="AO39">
        <v>0</v>
      </c>
      <c r="AP39">
        <v>0.11314249195493412</v>
      </c>
      <c r="AQ39">
        <v>0</v>
      </c>
      <c r="AR39">
        <v>22.428775725318296</v>
      </c>
      <c r="AS39">
        <v>16.093020494155706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28.561917360313945</v>
      </c>
      <c r="BB39">
        <f t="shared" si="0"/>
        <v>657.46022852554074</v>
      </c>
      <c r="BC39">
        <v>1.3898283902439026</v>
      </c>
      <c r="BD39">
        <v>0</v>
      </c>
      <c r="BE39">
        <v>0</v>
      </c>
      <c r="BF39">
        <v>1.3328591148936171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140.76623119555185</v>
      </c>
      <c r="L40">
        <v>4.018024256195849</v>
      </c>
      <c r="M40">
        <v>65.436484703355219</v>
      </c>
      <c r="N40">
        <v>53.613157131405437</v>
      </c>
      <c r="O40">
        <v>75.309116844562084</v>
      </c>
      <c r="P40">
        <v>30.348522997326281</v>
      </c>
      <c r="Q40">
        <v>4.3292762251590151</v>
      </c>
      <c r="R40">
        <v>7.0338663900101741</v>
      </c>
      <c r="S40">
        <v>6.2632113569224552</v>
      </c>
      <c r="T40">
        <v>7.7059069087873064E-2</v>
      </c>
      <c r="U40">
        <v>52.045101394735838</v>
      </c>
      <c r="V40">
        <v>3.0174786699622089</v>
      </c>
      <c r="W40">
        <v>5.0257375014439862</v>
      </c>
      <c r="X40">
        <v>14.528932177489997</v>
      </c>
      <c r="Y40">
        <v>0</v>
      </c>
      <c r="Z40">
        <v>5.7887004608641206</v>
      </c>
      <c r="AA40">
        <v>12.409218311834691</v>
      </c>
      <c r="AB40">
        <v>13.144682894727611</v>
      </c>
      <c r="AC40">
        <v>9.5534671083531624</v>
      </c>
      <c r="AD40">
        <v>0</v>
      </c>
      <c r="AE40">
        <v>24.359058668753914</v>
      </c>
      <c r="AF40">
        <v>5.9902056804049248</v>
      </c>
      <c r="AG40">
        <v>30.379795993769562</v>
      </c>
      <c r="AH40">
        <v>0</v>
      </c>
      <c r="AI40">
        <v>0</v>
      </c>
      <c r="AJ40">
        <v>0</v>
      </c>
      <c r="AK40">
        <v>27.134346084585683</v>
      </c>
      <c r="AL40">
        <v>40.097970048006665</v>
      </c>
      <c r="AM40">
        <v>7.7555448896055106</v>
      </c>
      <c r="AN40">
        <v>3.4720688436652054E-2</v>
      </c>
      <c r="AO40">
        <v>0</v>
      </c>
      <c r="AP40">
        <v>0.11314249195493412</v>
      </c>
      <c r="AQ40">
        <v>0</v>
      </c>
      <c r="AR40">
        <v>23.403939887288654</v>
      </c>
      <c r="AS40">
        <v>16.093020494155706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28.343326569146672</v>
      </c>
      <c r="BB40">
        <f t="shared" si="0"/>
        <v>652.44937455194076</v>
      </c>
      <c r="BC40">
        <v>1.3898283902439026</v>
      </c>
      <c r="BD40">
        <v>0</v>
      </c>
      <c r="BE40">
        <v>0</v>
      </c>
      <c r="BF40">
        <v>1.3328591148936171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140.77785497424182</v>
      </c>
      <c r="L41">
        <v>4.018024256195849</v>
      </c>
      <c r="M41">
        <v>65.436484703355219</v>
      </c>
      <c r="N41">
        <v>53.613157131405437</v>
      </c>
      <c r="O41">
        <v>75.309116844562084</v>
      </c>
      <c r="P41">
        <v>30.348522997326281</v>
      </c>
      <c r="Q41">
        <v>4.2796297773007748</v>
      </c>
      <c r="R41">
        <v>6.9301570318715351</v>
      </c>
      <c r="S41">
        <v>6.0307496436397727</v>
      </c>
      <c r="T41">
        <v>7.7059069087873064E-2</v>
      </c>
      <c r="U41">
        <v>52.045101394735838</v>
      </c>
      <c r="V41">
        <v>3.0142692171047663</v>
      </c>
      <c r="W41">
        <v>5.0279262525842876</v>
      </c>
      <c r="X41">
        <v>11.647047197036551</v>
      </c>
      <c r="Y41">
        <v>0</v>
      </c>
      <c r="Z41">
        <v>5.7887004608641206</v>
      </c>
      <c r="AA41">
        <v>7.1172978785222289</v>
      </c>
      <c r="AB41">
        <v>13.144682894727611</v>
      </c>
      <c r="AC41">
        <v>9.5534671083531624</v>
      </c>
      <c r="AD41">
        <v>0</v>
      </c>
      <c r="AE41">
        <v>24.359058668753914</v>
      </c>
      <c r="AF41">
        <v>5.9902056804049248</v>
      </c>
      <c r="AG41">
        <v>30.379795993769562</v>
      </c>
      <c r="AH41">
        <v>0</v>
      </c>
      <c r="AI41">
        <v>0</v>
      </c>
      <c r="AJ41">
        <v>0</v>
      </c>
      <c r="AK41">
        <v>27.134346084585683</v>
      </c>
      <c r="AL41">
        <v>40.097970048006665</v>
      </c>
      <c r="AM41">
        <v>7.7555448896055106</v>
      </c>
      <c r="AN41">
        <v>3.4720688436652054E-2</v>
      </c>
      <c r="AO41">
        <v>0</v>
      </c>
      <c r="AP41">
        <v>0.11314249195493412</v>
      </c>
      <c r="AQ41">
        <v>0</v>
      </c>
      <c r="AR41">
        <v>23.403939887288654</v>
      </c>
      <c r="AS41">
        <v>16.093020494155706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27.985977539162828</v>
      </c>
      <c r="BB41">
        <f t="shared" si="0"/>
        <v>644.25770372585191</v>
      </c>
      <c r="BC41">
        <v>1.3898283902439026</v>
      </c>
      <c r="BD41">
        <v>0</v>
      </c>
      <c r="BE41">
        <v>0</v>
      </c>
      <c r="BF41">
        <v>1.3328591148936171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140.77785497424182</v>
      </c>
      <c r="L42">
        <v>4.018024256195849</v>
      </c>
      <c r="M42">
        <v>65.436484703355219</v>
      </c>
      <c r="N42">
        <v>53.613157131405437</v>
      </c>
      <c r="O42">
        <v>75.309116844562084</v>
      </c>
      <c r="P42">
        <v>30.348522997326281</v>
      </c>
      <c r="Q42">
        <v>4.1754669509835436</v>
      </c>
      <c r="R42">
        <v>7.0338663900101741</v>
      </c>
      <c r="S42">
        <v>6.2636869962973547</v>
      </c>
      <c r="T42">
        <v>7.7059069087873064E-2</v>
      </c>
      <c r="U42">
        <v>52.045101394735838</v>
      </c>
      <c r="V42">
        <v>3.0142692171047663</v>
      </c>
      <c r="W42">
        <v>5.0279262525842876</v>
      </c>
      <c r="X42">
        <v>14.444095165454955</v>
      </c>
      <c r="Y42">
        <v>0</v>
      </c>
      <c r="Z42">
        <v>5.7887004608641206</v>
      </c>
      <c r="AA42">
        <v>6.2046089267376328</v>
      </c>
      <c r="AB42">
        <v>13.144682894727611</v>
      </c>
      <c r="AC42">
        <v>4.772024779142142</v>
      </c>
      <c r="AD42">
        <v>0</v>
      </c>
      <c r="AE42">
        <v>24.359058668753914</v>
      </c>
      <c r="AF42">
        <v>5.9902056804049248</v>
      </c>
      <c r="AG42">
        <v>30.379795993769562</v>
      </c>
      <c r="AH42">
        <v>0</v>
      </c>
      <c r="AI42">
        <v>0</v>
      </c>
      <c r="AJ42">
        <v>0</v>
      </c>
      <c r="AK42">
        <v>27.134346084585683</v>
      </c>
      <c r="AL42">
        <v>40.097970048006665</v>
      </c>
      <c r="AM42">
        <v>7.7555448896055106</v>
      </c>
      <c r="AN42">
        <v>3.4720688436652054E-2</v>
      </c>
      <c r="AO42">
        <v>0</v>
      </c>
      <c r="AP42">
        <v>0.11314249195493412</v>
      </c>
      <c r="AQ42">
        <v>0</v>
      </c>
      <c r="AR42">
        <v>22.428775725318296</v>
      </c>
      <c r="AS42">
        <v>16.093020494155706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27.833835421097955</v>
      </c>
      <c r="BB42">
        <f t="shared" si="0"/>
        <v>640.77008225384827</v>
      </c>
      <c r="BC42">
        <v>1.3898283902439026</v>
      </c>
      <c r="BD42">
        <v>0</v>
      </c>
      <c r="BE42">
        <v>0</v>
      </c>
      <c r="BF42">
        <v>1.3328591148936171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140.77439654846825</v>
      </c>
      <c r="L43">
        <v>4.018024256195849</v>
      </c>
      <c r="M43">
        <v>65.436484703355219</v>
      </c>
      <c r="N43">
        <v>53.613157131405437</v>
      </c>
      <c r="O43">
        <v>75.309116844562084</v>
      </c>
      <c r="P43">
        <v>30.348522997326281</v>
      </c>
      <c r="Q43">
        <v>4.3253154641192992</v>
      </c>
      <c r="R43">
        <v>6.4480044822613074</v>
      </c>
      <c r="S43">
        <v>6.2624338573757079</v>
      </c>
      <c r="T43">
        <v>7.7059069087873064E-2</v>
      </c>
      <c r="U43">
        <v>52.045101394735838</v>
      </c>
      <c r="V43">
        <v>3.0142692171047663</v>
      </c>
      <c r="W43">
        <v>5.0279262525842876</v>
      </c>
      <c r="X43">
        <v>14.527573553718788</v>
      </c>
      <c r="Y43">
        <v>0</v>
      </c>
      <c r="Z43">
        <v>5.7887004608641206</v>
      </c>
      <c r="AA43">
        <v>0</v>
      </c>
      <c r="AB43">
        <v>6.5389792411772056</v>
      </c>
      <c r="AC43">
        <v>4.709234232642455</v>
      </c>
      <c r="AD43">
        <v>0</v>
      </c>
      <c r="AE43">
        <v>24.359058668753914</v>
      </c>
      <c r="AF43">
        <v>5.9902056804049248</v>
      </c>
      <c r="AG43">
        <v>30.379795993769562</v>
      </c>
      <c r="AH43">
        <v>0</v>
      </c>
      <c r="AI43">
        <v>0</v>
      </c>
      <c r="AJ43">
        <v>0</v>
      </c>
      <c r="AK43">
        <v>27.134346084585683</v>
      </c>
      <c r="AL43">
        <v>40.097970048006665</v>
      </c>
      <c r="AM43">
        <v>7.7555448896055106</v>
      </c>
      <c r="AN43">
        <v>3.4720688436652054E-2</v>
      </c>
      <c r="AO43">
        <v>0</v>
      </c>
      <c r="AP43">
        <v>0.33942701751782933</v>
      </c>
      <c r="AQ43">
        <v>0</v>
      </c>
      <c r="AR43">
        <v>22.428775725318296</v>
      </c>
      <c r="AS43">
        <v>15.639250617825086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27.271297916066494</v>
      </c>
      <c r="BB43">
        <f t="shared" si="0"/>
        <v>627.87478471027964</v>
      </c>
      <c r="BC43">
        <v>1.3898283902439026</v>
      </c>
      <c r="BD43">
        <v>0</v>
      </c>
      <c r="BE43">
        <v>0</v>
      </c>
      <c r="BF43">
        <v>1.3328591148936171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140.77439654846825</v>
      </c>
      <c r="L44">
        <v>4.018024256195849</v>
      </c>
      <c r="M44">
        <v>65.436484703355219</v>
      </c>
      <c r="N44">
        <v>53.613157131405437</v>
      </c>
      <c r="O44">
        <v>75.309116844562084</v>
      </c>
      <c r="P44">
        <v>30.348522997326281</v>
      </c>
      <c r="Q44">
        <v>4.8617646937773582</v>
      </c>
      <c r="R44">
        <v>7.0347255270298481</v>
      </c>
      <c r="S44">
        <v>6.211722295850798</v>
      </c>
      <c r="T44">
        <v>7.7059069087873064E-2</v>
      </c>
      <c r="U44">
        <v>52.045101394735838</v>
      </c>
      <c r="V44">
        <v>3.0142692171047663</v>
      </c>
      <c r="W44">
        <v>5.0279262525842876</v>
      </c>
      <c r="X44">
        <v>14.527573553718788</v>
      </c>
      <c r="Y44">
        <v>0</v>
      </c>
      <c r="Z44">
        <v>5.7887004608641206</v>
      </c>
      <c r="AA44">
        <v>0</v>
      </c>
      <c r="AB44">
        <v>6.5389792411772056</v>
      </c>
      <c r="AC44">
        <v>0</v>
      </c>
      <c r="AD44">
        <v>0</v>
      </c>
      <c r="AE44">
        <v>24.359058668753914</v>
      </c>
      <c r="AF44">
        <v>5.9902056804049248</v>
      </c>
      <c r="AG44">
        <v>30.379795993769562</v>
      </c>
      <c r="AH44">
        <v>0</v>
      </c>
      <c r="AI44">
        <v>0</v>
      </c>
      <c r="AJ44">
        <v>0</v>
      </c>
      <c r="AK44">
        <v>27.134346084585683</v>
      </c>
      <c r="AL44">
        <v>40.097970048006665</v>
      </c>
      <c r="AM44">
        <v>7.7555448896055106</v>
      </c>
      <c r="AN44">
        <v>3.4720688436652054E-2</v>
      </c>
      <c r="AO44">
        <v>0</v>
      </c>
      <c r="AP44">
        <v>0.33942701751782933</v>
      </c>
      <c r="AQ44">
        <v>0</v>
      </c>
      <c r="AR44">
        <v>22.428775725318296</v>
      </c>
      <c r="AS44">
        <v>15.639250617825086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27.119280699341324</v>
      </c>
      <c r="BB44">
        <f t="shared" si="0"/>
        <v>624.39002640726414</v>
      </c>
      <c r="BC44">
        <v>1.3898283902439026</v>
      </c>
      <c r="BD44">
        <v>0</v>
      </c>
      <c r="BE44">
        <v>0</v>
      </c>
      <c r="BF44">
        <v>1.3328591148936171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140.77254868446769</v>
      </c>
      <c r="L45">
        <v>4.0180050332010264</v>
      </c>
      <c r="M45">
        <v>65.436484703355219</v>
      </c>
      <c r="N45">
        <v>53.613157131405437</v>
      </c>
      <c r="O45">
        <v>75.309116844562084</v>
      </c>
      <c r="P45">
        <v>30.348522997326281</v>
      </c>
      <c r="Q45">
        <v>4.9278283144532358</v>
      </c>
      <c r="R45">
        <v>7.0346015765196066</v>
      </c>
      <c r="S45">
        <v>6.0305784548427885</v>
      </c>
      <c r="T45">
        <v>8.2967653552288481E-2</v>
      </c>
      <c r="U45">
        <v>52.045101394735838</v>
      </c>
      <c r="V45">
        <v>3.0142692171047663</v>
      </c>
      <c r="W45">
        <v>4.8923182831162473</v>
      </c>
      <c r="X45">
        <v>14.527573553718788</v>
      </c>
      <c r="Y45">
        <v>0</v>
      </c>
      <c r="Z45">
        <v>5.7887004608641206</v>
      </c>
      <c r="AA45">
        <v>0</v>
      </c>
      <c r="AB45">
        <v>6.5389792411772056</v>
      </c>
      <c r="AC45">
        <v>0</v>
      </c>
      <c r="AD45">
        <v>0</v>
      </c>
      <c r="AE45">
        <v>24.359058668753914</v>
      </c>
      <c r="AF45">
        <v>5.9902056804049248</v>
      </c>
      <c r="AG45">
        <v>30.379795993769562</v>
      </c>
      <c r="AH45">
        <v>0</v>
      </c>
      <c r="AI45">
        <v>0</v>
      </c>
      <c r="AJ45">
        <v>0</v>
      </c>
      <c r="AK45">
        <v>27.134346084585683</v>
      </c>
      <c r="AL45">
        <v>40.097970048006665</v>
      </c>
      <c r="AM45">
        <v>7.7555448896055106</v>
      </c>
      <c r="AN45">
        <v>3.4720688436652054E-2</v>
      </c>
      <c r="AO45">
        <v>0</v>
      </c>
      <c r="AP45">
        <v>0.33942701751782933</v>
      </c>
      <c r="AQ45">
        <v>0</v>
      </c>
      <c r="AR45">
        <v>22.428775725318296</v>
      </c>
      <c r="AS45">
        <v>15.639250617825086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27.108965686470555</v>
      </c>
      <c r="BB45">
        <f t="shared" si="0"/>
        <v>624.15357077729357</v>
      </c>
      <c r="BC45">
        <v>1.3898283902439026</v>
      </c>
      <c r="BD45">
        <v>0</v>
      </c>
      <c r="BE45">
        <v>0</v>
      </c>
      <c r="BF45">
        <v>1.3328591148936171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140.77254868446769</v>
      </c>
      <c r="L46">
        <v>4.0180050332010264</v>
      </c>
      <c r="M46">
        <v>65.436484703355219</v>
      </c>
      <c r="N46">
        <v>53.613157131405437</v>
      </c>
      <c r="O46">
        <v>75.309116844562084</v>
      </c>
      <c r="P46">
        <v>30.348522997326281</v>
      </c>
      <c r="Q46">
        <v>4.9278283144532358</v>
      </c>
      <c r="R46">
        <v>7.0346015765196066</v>
      </c>
      <c r="S46">
        <v>6.0305784548427885</v>
      </c>
      <c r="T46">
        <v>8.2967653552288481E-2</v>
      </c>
      <c r="U46">
        <v>52.045101394735838</v>
      </c>
      <c r="V46">
        <v>3.0142692171047663</v>
      </c>
      <c r="W46">
        <v>4.8923182831162473</v>
      </c>
      <c r="X46">
        <v>14.527573553718788</v>
      </c>
      <c r="Y46">
        <v>0</v>
      </c>
      <c r="Z46">
        <v>5.7887004608641206</v>
      </c>
      <c r="AA46">
        <v>0</v>
      </c>
      <c r="AB46">
        <v>6.5389792411772056</v>
      </c>
      <c r="AC46">
        <v>0</v>
      </c>
      <c r="AD46">
        <v>0</v>
      </c>
      <c r="AE46">
        <v>18.965321128991857</v>
      </c>
      <c r="AF46">
        <v>5.9902056804049248</v>
      </c>
      <c r="AG46">
        <v>30.379795993769562</v>
      </c>
      <c r="AH46">
        <v>0</v>
      </c>
      <c r="AI46">
        <v>0</v>
      </c>
      <c r="AJ46">
        <v>0</v>
      </c>
      <c r="AK46">
        <v>27.134346084585683</v>
      </c>
      <c r="AL46">
        <v>40.097970048006665</v>
      </c>
      <c r="AM46">
        <v>7.7555448896055106</v>
      </c>
      <c r="AN46">
        <v>3.4720688436652054E-2</v>
      </c>
      <c r="AO46">
        <v>0</v>
      </c>
      <c r="AP46">
        <v>0.33942701751782933</v>
      </c>
      <c r="AQ46">
        <v>0</v>
      </c>
      <c r="AR46">
        <v>22.428775725318296</v>
      </c>
      <c r="AS46">
        <v>15.639250617825086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26.883507457308504</v>
      </c>
      <c r="BB46">
        <f t="shared" si="0"/>
        <v>618.98529146669364</v>
      </c>
      <c r="BC46">
        <v>1.3898283902439026</v>
      </c>
      <c r="BD46">
        <v>0</v>
      </c>
      <c r="BE46">
        <v>0</v>
      </c>
      <c r="BF46">
        <v>1.3328591148936171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140.77254868446769</v>
      </c>
      <c r="L47">
        <v>4.0180050332010264</v>
      </c>
      <c r="M47">
        <v>65.436484703355219</v>
      </c>
      <c r="N47">
        <v>53.613157131405437</v>
      </c>
      <c r="O47">
        <v>75.309116844562084</v>
      </c>
      <c r="P47">
        <v>30.348522997326281</v>
      </c>
      <c r="Q47">
        <v>4.0272429606650846</v>
      </c>
      <c r="R47">
        <v>7.0346015765196066</v>
      </c>
      <c r="S47">
        <v>6.0305784548427885</v>
      </c>
      <c r="T47">
        <v>8.2967653552288481E-2</v>
      </c>
      <c r="U47">
        <v>52.045101394735838</v>
      </c>
      <c r="V47">
        <v>3.0142692171047663</v>
      </c>
      <c r="W47">
        <v>4.8923182831162473</v>
      </c>
      <c r="X47">
        <v>14.527573553718788</v>
      </c>
      <c r="Y47">
        <v>0</v>
      </c>
      <c r="Z47">
        <v>5.7887004608641206</v>
      </c>
      <c r="AA47">
        <v>0</v>
      </c>
      <c r="AB47">
        <v>6.5389792411772056</v>
      </c>
      <c r="AC47">
        <v>0</v>
      </c>
      <c r="AD47">
        <v>0</v>
      </c>
      <c r="AE47">
        <v>16.23937244583594</v>
      </c>
      <c r="AF47">
        <v>5.9902056804049248</v>
      </c>
      <c r="AG47">
        <v>30.379795993769562</v>
      </c>
      <c r="AH47">
        <v>0</v>
      </c>
      <c r="AI47">
        <v>0</v>
      </c>
      <c r="AJ47">
        <v>0</v>
      </c>
      <c r="AK47">
        <v>27.134346084585683</v>
      </c>
      <c r="AL47">
        <v>40.097970048006665</v>
      </c>
      <c r="AM47">
        <v>7.7555448896055106</v>
      </c>
      <c r="AN47">
        <v>3.4720688436652054E-2</v>
      </c>
      <c r="AO47">
        <v>0</v>
      </c>
      <c r="AP47">
        <v>0.33942701751782933</v>
      </c>
      <c r="AQ47">
        <v>0</v>
      </c>
      <c r="AR47">
        <v>22.428775725318296</v>
      </c>
      <c r="AS47">
        <v>15.639250617825086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26.731918334564241</v>
      </c>
      <c r="BB47">
        <f t="shared" si="0"/>
        <v>615.51034655249373</v>
      </c>
      <c r="BC47">
        <v>1.3898283902439026</v>
      </c>
      <c r="BD47">
        <v>0</v>
      </c>
      <c r="BE47">
        <v>0</v>
      </c>
      <c r="BF47">
        <v>1.3328591148936171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140.77781695117227</v>
      </c>
      <c r="L48">
        <v>4.0180050332010264</v>
      </c>
      <c r="M48">
        <v>65.436484703355219</v>
      </c>
      <c r="N48">
        <v>53.613157131405437</v>
      </c>
      <c r="O48">
        <v>75.309116844562084</v>
      </c>
      <c r="P48">
        <v>30.348522997326281</v>
      </c>
      <c r="Q48">
        <v>4.0272429606650846</v>
      </c>
      <c r="R48">
        <v>7.0346015765196066</v>
      </c>
      <c r="S48">
        <v>6.0305784548427885</v>
      </c>
      <c r="T48">
        <v>8.2967653552288481E-2</v>
      </c>
      <c r="U48">
        <v>52.045101394735838</v>
      </c>
      <c r="V48">
        <v>3.0142692171047663</v>
      </c>
      <c r="W48">
        <v>4.8923182831162473</v>
      </c>
      <c r="X48">
        <v>14.527573553718788</v>
      </c>
      <c r="Y48">
        <v>0</v>
      </c>
      <c r="Z48">
        <v>5.7887004608641206</v>
      </c>
      <c r="AA48">
        <v>0</v>
      </c>
      <c r="AB48">
        <v>6.5389792411772056</v>
      </c>
      <c r="AC48">
        <v>0</v>
      </c>
      <c r="AD48">
        <v>0</v>
      </c>
      <c r="AE48">
        <v>16.23937244583594</v>
      </c>
      <c r="AF48">
        <v>5.9902056804049248</v>
      </c>
      <c r="AG48">
        <v>30.379795993769562</v>
      </c>
      <c r="AH48">
        <v>0</v>
      </c>
      <c r="AI48">
        <v>0</v>
      </c>
      <c r="AJ48">
        <v>0</v>
      </c>
      <c r="AK48">
        <v>27.134346084585683</v>
      </c>
      <c r="AL48">
        <v>40.097970048006665</v>
      </c>
      <c r="AM48">
        <v>7.7555448896055106</v>
      </c>
      <c r="AN48">
        <v>3.4720688436652054E-2</v>
      </c>
      <c r="AO48">
        <v>0</v>
      </c>
      <c r="AP48">
        <v>0.33942701751782933</v>
      </c>
      <c r="AQ48">
        <v>0</v>
      </c>
      <c r="AR48">
        <v>22.428775725318296</v>
      </c>
      <c r="AS48">
        <v>15.639250617825086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26.732138548112502</v>
      </c>
      <c r="BB48">
        <f t="shared" si="0"/>
        <v>615.51539460565016</v>
      </c>
      <c r="BC48">
        <v>1.3898283902439026</v>
      </c>
      <c r="BD48">
        <v>0</v>
      </c>
      <c r="BE48">
        <v>0</v>
      </c>
      <c r="BF48">
        <v>1.3328591148936171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142.23609270960179</v>
      </c>
      <c r="L49">
        <v>4.0180050332010264</v>
      </c>
      <c r="M49">
        <v>65.436484703355219</v>
      </c>
      <c r="N49">
        <v>53.613157131405437</v>
      </c>
      <c r="O49">
        <v>75.309116844562084</v>
      </c>
      <c r="P49">
        <v>30.348522997326281</v>
      </c>
      <c r="Q49">
        <v>4.0272429606650846</v>
      </c>
      <c r="R49">
        <v>7.0346015765196066</v>
      </c>
      <c r="S49">
        <v>6.0305784548427885</v>
      </c>
      <c r="T49">
        <v>8.3199308562710017E-2</v>
      </c>
      <c r="U49">
        <v>52.045101394735838</v>
      </c>
      <c r="V49">
        <v>3.0157622401113517</v>
      </c>
      <c r="W49">
        <v>4.8923182831162473</v>
      </c>
      <c r="X49">
        <v>14.527573553718788</v>
      </c>
      <c r="Y49">
        <v>0</v>
      </c>
      <c r="Z49">
        <v>5.7887004608641206</v>
      </c>
      <c r="AA49">
        <v>0</v>
      </c>
      <c r="AB49">
        <v>0</v>
      </c>
      <c r="AC49">
        <v>0</v>
      </c>
      <c r="AD49">
        <v>0</v>
      </c>
      <c r="AE49">
        <v>16.23937244583594</v>
      </c>
      <c r="AF49">
        <v>5.9902056804049248</v>
      </c>
      <c r="AG49">
        <v>30.379795993769562</v>
      </c>
      <c r="AH49">
        <v>0</v>
      </c>
      <c r="AI49">
        <v>0</v>
      </c>
      <c r="AJ49">
        <v>0</v>
      </c>
      <c r="AK49">
        <v>27.134346084585683</v>
      </c>
      <c r="AL49">
        <v>40.097970048006665</v>
      </c>
      <c r="AM49">
        <v>7.7555448896055106</v>
      </c>
      <c r="AN49">
        <v>3.4720688436652054E-2</v>
      </c>
      <c r="AO49">
        <v>0</v>
      </c>
      <c r="AP49">
        <v>0.33942701751782933</v>
      </c>
      <c r="AQ49">
        <v>0</v>
      </c>
      <c r="AR49">
        <v>22.428775725318296</v>
      </c>
      <c r="AS49">
        <v>15.639250617825086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26.51983723407475</v>
      </c>
      <c r="BB49">
        <f t="shared" si="0"/>
        <v>610.64871711495721</v>
      </c>
      <c r="BC49">
        <v>1.3898283902439026</v>
      </c>
      <c r="BD49">
        <v>0</v>
      </c>
      <c r="BE49">
        <v>0</v>
      </c>
      <c r="BF49">
        <v>1.3328591148936171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142.26317469843235</v>
      </c>
      <c r="L50">
        <v>4.0180050332010264</v>
      </c>
      <c r="M50">
        <v>65.436484703355219</v>
      </c>
      <c r="N50">
        <v>53.613157131405437</v>
      </c>
      <c r="O50">
        <v>75.309116844562084</v>
      </c>
      <c r="P50">
        <v>30.348522997326281</v>
      </c>
      <c r="Q50">
        <v>4.0272429606650846</v>
      </c>
      <c r="R50">
        <v>7.0346015765196066</v>
      </c>
      <c r="S50">
        <v>6.0305784548427885</v>
      </c>
      <c r="T50">
        <v>8.3199308562710017E-2</v>
      </c>
      <c r="U50">
        <v>52.045101394735838</v>
      </c>
      <c r="V50">
        <v>3.0157622401113517</v>
      </c>
      <c r="W50">
        <v>4.8923182831162473</v>
      </c>
      <c r="X50">
        <v>14.527573553718788</v>
      </c>
      <c r="Y50">
        <v>0</v>
      </c>
      <c r="Z50">
        <v>5.7887004608641206</v>
      </c>
      <c r="AA50">
        <v>0</v>
      </c>
      <c r="AB50">
        <v>0</v>
      </c>
      <c r="AC50">
        <v>0</v>
      </c>
      <c r="AD50">
        <v>0</v>
      </c>
      <c r="AE50">
        <v>16.23937244583594</v>
      </c>
      <c r="AF50">
        <v>5.9902056804049248</v>
      </c>
      <c r="AG50">
        <v>30.379795993769562</v>
      </c>
      <c r="AH50">
        <v>0</v>
      </c>
      <c r="AI50">
        <v>0</v>
      </c>
      <c r="AJ50">
        <v>0</v>
      </c>
      <c r="AK50">
        <v>27.134346084585683</v>
      </c>
      <c r="AL50">
        <v>40.097970048006665</v>
      </c>
      <c r="AM50">
        <v>7.7555448896055106</v>
      </c>
      <c r="AN50">
        <v>3.4720688436652054E-2</v>
      </c>
      <c r="AO50">
        <v>0</v>
      </c>
      <c r="AP50">
        <v>0.33942701751782933</v>
      </c>
      <c r="AQ50">
        <v>0</v>
      </c>
      <c r="AR50">
        <v>22.428775725318296</v>
      </c>
      <c r="AS50">
        <v>15.639250617825086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26.520969261207888</v>
      </c>
      <c r="BB50">
        <f t="shared" si="0"/>
        <v>610.6746670766546</v>
      </c>
      <c r="BC50">
        <v>1.3898283902439026</v>
      </c>
      <c r="BD50">
        <v>0</v>
      </c>
      <c r="BE50">
        <v>0</v>
      </c>
      <c r="BF50">
        <v>1.3328591148936171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142.26589754253811</v>
      </c>
      <c r="L51">
        <v>4.0180050332010264</v>
      </c>
      <c r="M51">
        <v>65.436484703355219</v>
      </c>
      <c r="N51">
        <v>53.613157131405437</v>
      </c>
      <c r="O51">
        <v>75.309116844562084</v>
      </c>
      <c r="P51">
        <v>30.348522997326281</v>
      </c>
      <c r="Q51">
        <v>4.0276383094299026</v>
      </c>
      <c r="R51">
        <v>7.0346015765196066</v>
      </c>
      <c r="S51">
        <v>6.0305784548427885</v>
      </c>
      <c r="T51">
        <v>9.8792527656021686E-2</v>
      </c>
      <c r="U51">
        <v>52.045101394735838</v>
      </c>
      <c r="V51">
        <v>3.0155234246029483</v>
      </c>
      <c r="W51">
        <v>5.0289160092668785</v>
      </c>
      <c r="X51">
        <v>14.527364880839635</v>
      </c>
      <c r="Y51">
        <v>0</v>
      </c>
      <c r="Z51">
        <v>5.7887004608641206</v>
      </c>
      <c r="AA51">
        <v>0</v>
      </c>
      <c r="AB51">
        <v>0</v>
      </c>
      <c r="AC51">
        <v>0</v>
      </c>
      <c r="AD51">
        <v>0</v>
      </c>
      <c r="AE51">
        <v>16.23937244583594</v>
      </c>
      <c r="AF51">
        <v>5.9902056804049248</v>
      </c>
      <c r="AG51">
        <v>30.379795993769562</v>
      </c>
      <c r="AH51">
        <v>0</v>
      </c>
      <c r="AI51">
        <v>0</v>
      </c>
      <c r="AJ51">
        <v>0</v>
      </c>
      <c r="AK51">
        <v>27.134346084585683</v>
      </c>
      <c r="AL51">
        <v>40.097970048006665</v>
      </c>
      <c r="AM51">
        <v>7.7555448896055106</v>
      </c>
      <c r="AN51">
        <v>3.4720688436652054E-2</v>
      </c>
      <c r="AO51">
        <v>0</v>
      </c>
      <c r="AP51">
        <v>0</v>
      </c>
      <c r="AQ51">
        <v>0</v>
      </c>
      <c r="AR51">
        <v>22.184984684825707</v>
      </c>
      <c r="AS51">
        <v>15.639250617825086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26.503063963341628</v>
      </c>
      <c r="BB51">
        <f t="shared" si="0"/>
        <v>610.26421596623743</v>
      </c>
      <c r="BC51">
        <v>1.3898283902439026</v>
      </c>
      <c r="BD51">
        <v>0</v>
      </c>
      <c r="BE51">
        <v>0</v>
      </c>
      <c r="BF51">
        <v>1.3328591148936171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142.26589754253811</v>
      </c>
      <c r="L52">
        <v>4.0180050332010264</v>
      </c>
      <c r="M52">
        <v>65.436484703355219</v>
      </c>
      <c r="N52">
        <v>53.613157131405437</v>
      </c>
      <c r="O52">
        <v>75.309116844562084</v>
      </c>
      <c r="P52">
        <v>30.348522997326281</v>
      </c>
      <c r="Q52">
        <v>4.0276383094299026</v>
      </c>
      <c r="R52">
        <v>7.0346015765196066</v>
      </c>
      <c r="S52">
        <v>6.0305784548427885</v>
      </c>
      <c r="T52">
        <v>9.8792527656021686E-2</v>
      </c>
      <c r="U52">
        <v>52.045101394735838</v>
      </c>
      <c r="V52">
        <v>3.0155234246029483</v>
      </c>
      <c r="W52">
        <v>5.0289160092668785</v>
      </c>
      <c r="X52">
        <v>14.527364880839635</v>
      </c>
      <c r="Y52">
        <v>0</v>
      </c>
      <c r="Z52">
        <v>5.7887004608641206</v>
      </c>
      <c r="AA52">
        <v>0</v>
      </c>
      <c r="AB52">
        <v>0</v>
      </c>
      <c r="AC52">
        <v>0</v>
      </c>
      <c r="AD52">
        <v>0</v>
      </c>
      <c r="AE52">
        <v>16.23937244583594</v>
      </c>
      <c r="AF52">
        <v>5.9902056804049248</v>
      </c>
      <c r="AG52">
        <v>30.379795993769562</v>
      </c>
      <c r="AH52">
        <v>0</v>
      </c>
      <c r="AI52">
        <v>0</v>
      </c>
      <c r="AJ52">
        <v>0</v>
      </c>
      <c r="AK52">
        <v>27.134346084585683</v>
      </c>
      <c r="AL52">
        <v>40.097970048006665</v>
      </c>
      <c r="AM52">
        <v>7.7555448896055106</v>
      </c>
      <c r="AN52">
        <v>3.4720688436652054E-2</v>
      </c>
      <c r="AO52">
        <v>0</v>
      </c>
      <c r="AP52">
        <v>0</v>
      </c>
      <c r="AQ52">
        <v>0</v>
      </c>
      <c r="AR52">
        <v>22.184984684825707</v>
      </c>
      <c r="AS52">
        <v>15.639250617825086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26.503063963341628</v>
      </c>
      <c r="BB52">
        <f t="shared" si="0"/>
        <v>610.26421596623743</v>
      </c>
      <c r="BC52">
        <v>1.3898283902439026</v>
      </c>
      <c r="BD52">
        <v>0</v>
      </c>
      <c r="BE52">
        <v>0</v>
      </c>
      <c r="BF52">
        <v>1.3328591148936171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142.26589754253811</v>
      </c>
      <c r="L53">
        <v>4.0180050332010264</v>
      </c>
      <c r="M53">
        <v>65.436484703355219</v>
      </c>
      <c r="N53">
        <v>53.613157131405437</v>
      </c>
      <c r="O53">
        <v>75.309116844562084</v>
      </c>
      <c r="P53">
        <v>30.348522997326281</v>
      </c>
      <c r="Q53">
        <v>4.0276383094299026</v>
      </c>
      <c r="R53">
        <v>7.0346015765196066</v>
      </c>
      <c r="S53">
        <v>6.0305784548427885</v>
      </c>
      <c r="T53">
        <v>9.8792527656021686E-2</v>
      </c>
      <c r="U53">
        <v>52.045101394735838</v>
      </c>
      <c r="V53">
        <v>3.0155234246029483</v>
      </c>
      <c r="W53">
        <v>5.0289160092668785</v>
      </c>
      <c r="X53">
        <v>14.527364880839635</v>
      </c>
      <c r="Y53">
        <v>0</v>
      </c>
      <c r="Z53">
        <v>5.7887004608641206</v>
      </c>
      <c r="AA53">
        <v>0</v>
      </c>
      <c r="AB53">
        <v>0</v>
      </c>
      <c r="AC53">
        <v>0</v>
      </c>
      <c r="AD53">
        <v>0</v>
      </c>
      <c r="AE53">
        <v>16.23937244583594</v>
      </c>
      <c r="AF53">
        <v>5.9902056804049248</v>
      </c>
      <c r="AG53">
        <v>30.379795993769562</v>
      </c>
      <c r="AH53">
        <v>0</v>
      </c>
      <c r="AI53">
        <v>0</v>
      </c>
      <c r="AJ53">
        <v>0</v>
      </c>
      <c r="AK53">
        <v>27.134346084585683</v>
      </c>
      <c r="AL53">
        <v>40.097970048006665</v>
      </c>
      <c r="AM53">
        <v>7.7555448896055106</v>
      </c>
      <c r="AN53">
        <v>3.4720688436652054E-2</v>
      </c>
      <c r="AO53">
        <v>0</v>
      </c>
      <c r="AP53">
        <v>0</v>
      </c>
      <c r="AQ53">
        <v>0</v>
      </c>
      <c r="AR53">
        <v>22.184984684825707</v>
      </c>
      <c r="AS53">
        <v>15.639250617825086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26.503063963341628</v>
      </c>
      <c r="BB53">
        <f t="shared" si="0"/>
        <v>610.26421596623743</v>
      </c>
      <c r="BC53">
        <v>1.3898283902439026</v>
      </c>
      <c r="BD53">
        <v>0</v>
      </c>
      <c r="BE53">
        <v>0</v>
      </c>
      <c r="BF53">
        <v>1.3328591148936171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142.26589754253811</v>
      </c>
      <c r="L54">
        <v>4.0180050332010264</v>
      </c>
      <c r="M54">
        <v>65.436484703355219</v>
      </c>
      <c r="N54">
        <v>53.613157131405437</v>
      </c>
      <c r="O54">
        <v>75.309116844562084</v>
      </c>
      <c r="P54">
        <v>30.348522997326281</v>
      </c>
      <c r="Q54">
        <v>4.0276383094299026</v>
      </c>
      <c r="R54">
        <v>7.0346015765196066</v>
      </c>
      <c r="S54">
        <v>6.0305784548427885</v>
      </c>
      <c r="T54">
        <v>9.8792527656021686E-2</v>
      </c>
      <c r="U54">
        <v>52.045101394735838</v>
      </c>
      <c r="V54">
        <v>3.0155234246029483</v>
      </c>
      <c r="W54">
        <v>5.0289160092668785</v>
      </c>
      <c r="X54">
        <v>14.527364880839635</v>
      </c>
      <c r="Y54">
        <v>0</v>
      </c>
      <c r="Z54">
        <v>5.7887004608641206</v>
      </c>
      <c r="AA54">
        <v>0</v>
      </c>
      <c r="AB54">
        <v>0</v>
      </c>
      <c r="AC54">
        <v>0</v>
      </c>
      <c r="AD54">
        <v>0</v>
      </c>
      <c r="AE54">
        <v>16.23937244583594</v>
      </c>
      <c r="AF54">
        <v>5.9902056804049248</v>
      </c>
      <c r="AG54">
        <v>30.379795993769562</v>
      </c>
      <c r="AH54">
        <v>0</v>
      </c>
      <c r="AI54">
        <v>0</v>
      </c>
      <c r="AJ54">
        <v>0</v>
      </c>
      <c r="AK54">
        <v>27.134346084585683</v>
      </c>
      <c r="AL54">
        <v>40.097970048006665</v>
      </c>
      <c r="AM54">
        <v>7.7555448896055106</v>
      </c>
      <c r="AN54">
        <v>3.4720688436652054E-2</v>
      </c>
      <c r="AO54">
        <v>0</v>
      </c>
      <c r="AP54">
        <v>0</v>
      </c>
      <c r="AQ54">
        <v>0</v>
      </c>
      <c r="AR54">
        <v>22.184984684825707</v>
      </c>
      <c r="AS54">
        <v>15.639250617825086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26.503063963341628</v>
      </c>
      <c r="BB54">
        <f t="shared" si="0"/>
        <v>610.26421596623743</v>
      </c>
      <c r="BC54">
        <v>1.3898283902439026</v>
      </c>
      <c r="BD54">
        <v>0</v>
      </c>
      <c r="BE54">
        <v>0</v>
      </c>
      <c r="BF54">
        <v>1.3328591148936171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143.38037653142374</v>
      </c>
      <c r="L55">
        <v>4.0180050332010264</v>
      </c>
      <c r="M55">
        <v>65.436484703355219</v>
      </c>
      <c r="N55">
        <v>53.613157131405437</v>
      </c>
      <c r="O55">
        <v>75.309116844562084</v>
      </c>
      <c r="P55">
        <v>30.348522997326281</v>
      </c>
      <c r="Q55">
        <v>5.0097631689554909</v>
      </c>
      <c r="R55">
        <v>7.0375793096171329</v>
      </c>
      <c r="S55">
        <v>6.2621844230382502</v>
      </c>
      <c r="T55">
        <v>9.8792527656021686E-2</v>
      </c>
      <c r="U55">
        <v>52.045101394735838</v>
      </c>
      <c r="V55">
        <v>3.0165936130244204</v>
      </c>
      <c r="W55">
        <v>5.0279980391238102</v>
      </c>
      <c r="X55">
        <v>14.527364880839635</v>
      </c>
      <c r="Y55">
        <v>0</v>
      </c>
      <c r="Z55">
        <v>5.7887004608641206</v>
      </c>
      <c r="AA55">
        <v>0</v>
      </c>
      <c r="AB55">
        <v>0</v>
      </c>
      <c r="AC55">
        <v>0</v>
      </c>
      <c r="AD55">
        <v>0</v>
      </c>
      <c r="AE55">
        <v>16.23937244583594</v>
      </c>
      <c r="AF55">
        <v>5.9902056804049248</v>
      </c>
      <c r="AG55">
        <v>30.379795993769562</v>
      </c>
      <c r="AH55">
        <v>0</v>
      </c>
      <c r="AI55">
        <v>0</v>
      </c>
      <c r="AJ55">
        <v>0</v>
      </c>
      <c r="AK55">
        <v>27.134346084585683</v>
      </c>
      <c r="AL55">
        <v>40.097970048006665</v>
      </c>
      <c r="AM55">
        <v>7.7555448896055106</v>
      </c>
      <c r="AN55">
        <v>3.4720688436652054E-2</v>
      </c>
      <c r="AO55">
        <v>0</v>
      </c>
      <c r="AP55">
        <v>0</v>
      </c>
      <c r="AQ55">
        <v>0</v>
      </c>
      <c r="AR55">
        <v>22.184984684825707</v>
      </c>
      <c r="AS55">
        <v>15.639250617825086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26.600513965643305</v>
      </c>
      <c r="BB55">
        <f t="shared" si="0"/>
        <v>612.49810573191837</v>
      </c>
      <c r="BC55">
        <v>1.3898283902439026</v>
      </c>
      <c r="BD55">
        <v>0</v>
      </c>
      <c r="BE55">
        <v>0</v>
      </c>
      <c r="BF55">
        <v>1.3328591148936171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143.38468220995935</v>
      </c>
      <c r="L56">
        <v>4.0180050332010264</v>
      </c>
      <c r="M56">
        <v>65.436484703355219</v>
      </c>
      <c r="N56">
        <v>53.613157131405437</v>
      </c>
      <c r="O56">
        <v>75.309116844562084</v>
      </c>
      <c r="P56">
        <v>30.348522997326281</v>
      </c>
      <c r="Q56">
        <v>5.0097631689554909</v>
      </c>
      <c r="R56">
        <v>7.0375793096171329</v>
      </c>
      <c r="S56">
        <v>6.2621844230382502</v>
      </c>
      <c r="T56">
        <v>9.8792527656021686E-2</v>
      </c>
      <c r="U56">
        <v>52.045101394735838</v>
      </c>
      <c r="V56">
        <v>3.0165936130244204</v>
      </c>
      <c r="W56">
        <v>5.0279980391238102</v>
      </c>
      <c r="X56">
        <v>14.528890630996388</v>
      </c>
      <c r="Y56">
        <v>0</v>
      </c>
      <c r="Z56">
        <v>5.7887004608641206</v>
      </c>
      <c r="AA56">
        <v>0</v>
      </c>
      <c r="AB56">
        <v>0</v>
      </c>
      <c r="AC56">
        <v>0</v>
      </c>
      <c r="AD56">
        <v>0</v>
      </c>
      <c r="AE56">
        <v>16.23937244583594</v>
      </c>
      <c r="AF56">
        <v>5.9902056804049248</v>
      </c>
      <c r="AG56">
        <v>30.379795993769562</v>
      </c>
      <c r="AH56">
        <v>0</v>
      </c>
      <c r="AI56">
        <v>0</v>
      </c>
      <c r="AJ56">
        <v>0</v>
      </c>
      <c r="AK56">
        <v>27.134346084585683</v>
      </c>
      <c r="AL56">
        <v>40.097970048006665</v>
      </c>
      <c r="AM56">
        <v>7.7555448896055106</v>
      </c>
      <c r="AN56">
        <v>3.4720688436652054E-2</v>
      </c>
      <c r="AO56">
        <v>0</v>
      </c>
      <c r="AP56">
        <v>0</v>
      </c>
      <c r="AQ56">
        <v>0</v>
      </c>
      <c r="AR56">
        <v>22.184984684825707</v>
      </c>
      <c r="AS56">
        <v>15.639250617825086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26.600757719362651</v>
      </c>
      <c r="BB56">
        <f t="shared" si="0"/>
        <v>612.50369340689144</v>
      </c>
      <c r="BC56">
        <v>1.3898283902439026</v>
      </c>
      <c r="BD56">
        <v>0</v>
      </c>
      <c r="BE56">
        <v>0</v>
      </c>
      <c r="BF56">
        <v>1.3328591148936171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143.38315818372692</v>
      </c>
      <c r="L57">
        <v>4.0180050332010264</v>
      </c>
      <c r="M57">
        <v>65.436484703355219</v>
      </c>
      <c r="N57">
        <v>53.613157131405437</v>
      </c>
      <c r="O57">
        <v>75.309116844562084</v>
      </c>
      <c r="P57">
        <v>30.348522997326281</v>
      </c>
      <c r="Q57">
        <v>5.0097631689554909</v>
      </c>
      <c r="R57">
        <v>7.0375793096171329</v>
      </c>
      <c r="S57">
        <v>6.2621844230382502</v>
      </c>
      <c r="T57">
        <v>9.8792527656021686E-2</v>
      </c>
      <c r="U57">
        <v>52.045101394735838</v>
      </c>
      <c r="V57">
        <v>3.0155234246029483</v>
      </c>
      <c r="W57">
        <v>5.0289160092668785</v>
      </c>
      <c r="X57">
        <v>14.527043949872429</v>
      </c>
      <c r="Y57">
        <v>0</v>
      </c>
      <c r="Z57">
        <v>5.7887004608641206</v>
      </c>
      <c r="AA57">
        <v>0</v>
      </c>
      <c r="AB57">
        <v>0</v>
      </c>
      <c r="AC57">
        <v>0</v>
      </c>
      <c r="AD57">
        <v>0</v>
      </c>
      <c r="AE57">
        <v>16.23937244583594</v>
      </c>
      <c r="AF57">
        <v>5.9902056804049248</v>
      </c>
      <c r="AG57">
        <v>30.379795993769562</v>
      </c>
      <c r="AH57">
        <v>0</v>
      </c>
      <c r="AI57">
        <v>0</v>
      </c>
      <c r="AJ57">
        <v>0</v>
      </c>
      <c r="AK57">
        <v>27.134346084585683</v>
      </c>
      <c r="AL57">
        <v>40.097970048006665</v>
      </c>
      <c r="AM57">
        <v>7.7555448896055106</v>
      </c>
      <c r="AN57">
        <v>3.4720688436652054E-2</v>
      </c>
      <c r="AO57">
        <v>0</v>
      </c>
      <c r="AP57">
        <v>0</v>
      </c>
      <c r="AQ57">
        <v>0</v>
      </c>
      <c r="AR57">
        <v>23.403939887288654</v>
      </c>
      <c r="AS57">
        <v>15.639250617825086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26.651562788534076</v>
      </c>
      <c r="BB57">
        <f t="shared" si="0"/>
        <v>613.66832061454829</v>
      </c>
      <c r="BC57">
        <v>1.3898283902439026</v>
      </c>
      <c r="BD57">
        <v>0</v>
      </c>
      <c r="BE57">
        <v>0</v>
      </c>
      <c r="BF57">
        <v>1.3328591148936171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143.38315818372692</v>
      </c>
      <c r="L58">
        <v>4.0180050332010264</v>
      </c>
      <c r="M58">
        <v>65.436484703355219</v>
      </c>
      <c r="N58">
        <v>53.613157131405437</v>
      </c>
      <c r="O58">
        <v>75.309116844562084</v>
      </c>
      <c r="P58">
        <v>30.348522997326281</v>
      </c>
      <c r="Q58">
        <v>5.0097631689554909</v>
      </c>
      <c r="R58">
        <v>6.772060089613027</v>
      </c>
      <c r="S58">
        <v>6.2621844230382502</v>
      </c>
      <c r="T58">
        <v>9.8792527656021686E-2</v>
      </c>
      <c r="U58">
        <v>52.045101394735838</v>
      </c>
      <c r="V58">
        <v>3.0155234246029483</v>
      </c>
      <c r="W58">
        <v>5.0289160092668785</v>
      </c>
      <c r="X58">
        <v>14.527043949872429</v>
      </c>
      <c r="Y58">
        <v>0</v>
      </c>
      <c r="Z58">
        <v>5.7887004608641206</v>
      </c>
      <c r="AA58">
        <v>0</v>
      </c>
      <c r="AB58">
        <v>0</v>
      </c>
      <c r="AC58">
        <v>0</v>
      </c>
      <c r="AD58">
        <v>0</v>
      </c>
      <c r="AE58">
        <v>16.23937244583594</v>
      </c>
      <c r="AF58">
        <v>5.9902056804049248</v>
      </c>
      <c r="AG58">
        <v>30.379795993769562</v>
      </c>
      <c r="AH58">
        <v>0</v>
      </c>
      <c r="AI58">
        <v>0</v>
      </c>
      <c r="AJ58">
        <v>0</v>
      </c>
      <c r="AK58">
        <v>27.134346084585683</v>
      </c>
      <c r="AL58">
        <v>40.097970048006665</v>
      </c>
      <c r="AM58">
        <v>7.7555448896055106</v>
      </c>
      <c r="AN58">
        <v>3.4720688436652054E-2</v>
      </c>
      <c r="AO58">
        <v>0</v>
      </c>
      <c r="AP58">
        <v>0</v>
      </c>
      <c r="AQ58">
        <v>0</v>
      </c>
      <c r="AR58">
        <v>23.403939887288654</v>
      </c>
      <c r="AS58">
        <v>15.639250617825086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26.640464085137904</v>
      </c>
      <c r="BB58">
        <f t="shared" si="0"/>
        <v>613.41390009794043</v>
      </c>
      <c r="BC58">
        <v>1.3898283902439026</v>
      </c>
      <c r="BD58">
        <v>0</v>
      </c>
      <c r="BE58">
        <v>0</v>
      </c>
      <c r="BF58">
        <v>1.3328591148936171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139.141082725616</v>
      </c>
      <c r="L59">
        <v>4.0179693014212949</v>
      </c>
      <c r="M59">
        <v>65.436484703355219</v>
      </c>
      <c r="N59">
        <v>53.613157131405437</v>
      </c>
      <c r="O59">
        <v>75.309116844562084</v>
      </c>
      <c r="P59">
        <v>30.348522997326281</v>
      </c>
      <c r="Q59">
        <v>4.0276383094299026</v>
      </c>
      <c r="R59">
        <v>7.0346015765196066</v>
      </c>
      <c r="S59">
        <v>6.0305784548427885</v>
      </c>
      <c r="T59">
        <v>0</v>
      </c>
      <c r="U59">
        <v>52.045101394735838</v>
      </c>
      <c r="V59">
        <v>3.0155234246029483</v>
      </c>
      <c r="W59">
        <v>5.0302849797551676</v>
      </c>
      <c r="X59">
        <v>14.526553829385504</v>
      </c>
      <c r="Y59">
        <v>0</v>
      </c>
      <c r="Z59">
        <v>5.7887004608641206</v>
      </c>
      <c r="AA59">
        <v>0</v>
      </c>
      <c r="AB59">
        <v>0</v>
      </c>
      <c r="AC59">
        <v>0</v>
      </c>
      <c r="AD59">
        <v>0</v>
      </c>
      <c r="AE59">
        <v>16.23937244583594</v>
      </c>
      <c r="AF59">
        <v>5.9902056804049248</v>
      </c>
      <c r="AG59">
        <v>30.379795993769562</v>
      </c>
      <c r="AH59">
        <v>0</v>
      </c>
      <c r="AI59">
        <v>0</v>
      </c>
      <c r="AJ59">
        <v>0</v>
      </c>
      <c r="AK59">
        <v>27.134346084585683</v>
      </c>
      <c r="AL59">
        <v>40.097970048006665</v>
      </c>
      <c r="AM59">
        <v>7.7555448896055106</v>
      </c>
      <c r="AN59">
        <v>3.4720688436652054E-2</v>
      </c>
      <c r="AO59">
        <v>0</v>
      </c>
      <c r="AP59">
        <v>0</v>
      </c>
      <c r="AQ59">
        <v>0</v>
      </c>
      <c r="AR59">
        <v>21.941193644333119</v>
      </c>
      <c r="AS59">
        <v>15.639250617825086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26.358148538272921</v>
      </c>
      <c r="BB59">
        <f t="shared" si="0"/>
        <v>606.94225519348981</v>
      </c>
      <c r="BC59">
        <v>1.3898283902439026</v>
      </c>
      <c r="BD59">
        <v>0</v>
      </c>
      <c r="BE59">
        <v>0</v>
      </c>
      <c r="BF59">
        <v>1.3328591148936171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139.141082725616</v>
      </c>
      <c r="L60">
        <v>4.017891599517565</v>
      </c>
      <c r="M60">
        <v>65.436484703355219</v>
      </c>
      <c r="N60">
        <v>53.613157131405437</v>
      </c>
      <c r="O60">
        <v>75.309116844562084</v>
      </c>
      <c r="P60">
        <v>30.348522997326281</v>
      </c>
      <c r="Q60">
        <v>4.0276383094299026</v>
      </c>
      <c r="R60">
        <v>7.0346015765196066</v>
      </c>
      <c r="S60">
        <v>6.0305784548427885</v>
      </c>
      <c r="T60">
        <v>0</v>
      </c>
      <c r="U60">
        <v>52.045101394735838</v>
      </c>
      <c r="V60">
        <v>3.0155234246029483</v>
      </c>
      <c r="W60">
        <v>5.0302849797551676</v>
      </c>
      <c r="X60">
        <v>23.2424022444497</v>
      </c>
      <c r="Y60">
        <v>0</v>
      </c>
      <c r="Z60">
        <v>5.7887004608641206</v>
      </c>
      <c r="AA60">
        <v>0</v>
      </c>
      <c r="AB60">
        <v>0</v>
      </c>
      <c r="AC60">
        <v>0</v>
      </c>
      <c r="AD60">
        <v>0</v>
      </c>
      <c r="AE60">
        <v>16.23937244583594</v>
      </c>
      <c r="AF60">
        <v>5.9902056804049248</v>
      </c>
      <c r="AG60">
        <v>30.379795993769562</v>
      </c>
      <c r="AH60">
        <v>0</v>
      </c>
      <c r="AI60">
        <v>0</v>
      </c>
      <c r="AJ60">
        <v>0</v>
      </c>
      <c r="AK60">
        <v>27.134346084585683</v>
      </c>
      <c r="AL60">
        <v>40.097970048006665</v>
      </c>
      <c r="AM60">
        <v>7.7555448896055106</v>
      </c>
      <c r="AN60">
        <v>3.4720688436652054E-2</v>
      </c>
      <c r="AO60">
        <v>0</v>
      </c>
      <c r="AP60">
        <v>0</v>
      </c>
      <c r="AQ60">
        <v>0</v>
      </c>
      <c r="AR60">
        <v>21.941193644333119</v>
      </c>
      <c r="AS60">
        <v>15.639250617825086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26.722467754083027</v>
      </c>
      <c r="BB60">
        <f t="shared" si="0"/>
        <v>615.29370669084017</v>
      </c>
      <c r="BC60">
        <v>1.3898283902439026</v>
      </c>
      <c r="BD60">
        <v>0</v>
      </c>
      <c r="BE60">
        <v>0</v>
      </c>
      <c r="BF60">
        <v>1.3328591148936171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138.84295298786549</v>
      </c>
      <c r="L61">
        <v>4.0179655762089599</v>
      </c>
      <c r="M61">
        <v>65.436484703355219</v>
      </c>
      <c r="N61">
        <v>53.613157131405437</v>
      </c>
      <c r="O61">
        <v>75.309116844562084</v>
      </c>
      <c r="P61">
        <v>30.348522997326281</v>
      </c>
      <c r="Q61">
        <v>4.0276383094299026</v>
      </c>
      <c r="R61">
        <v>7.0346015765196066</v>
      </c>
      <c r="S61">
        <v>6.0305784548427885</v>
      </c>
      <c r="T61">
        <v>2.3263410561469362E-2</v>
      </c>
      <c r="U61">
        <v>52.045101394735838</v>
      </c>
      <c r="V61">
        <v>3.0155234246029483</v>
      </c>
      <c r="W61">
        <v>5.0302849797551676</v>
      </c>
      <c r="X61">
        <v>65.148056185447246</v>
      </c>
      <c r="Y61">
        <v>0</v>
      </c>
      <c r="Z61">
        <v>5.7887004608641206</v>
      </c>
      <c r="AA61">
        <v>0</v>
      </c>
      <c r="AB61">
        <v>0</v>
      </c>
      <c r="AC61">
        <v>0</v>
      </c>
      <c r="AD61">
        <v>0</v>
      </c>
      <c r="AE61">
        <v>24.338829102692547</v>
      </c>
      <c r="AF61">
        <v>5.9902056804049248</v>
      </c>
      <c r="AG61">
        <v>30.379795993769562</v>
      </c>
      <c r="AH61">
        <v>0</v>
      </c>
      <c r="AI61">
        <v>0</v>
      </c>
      <c r="AJ61">
        <v>0</v>
      </c>
      <c r="AK61">
        <v>27.134346084585683</v>
      </c>
      <c r="AL61">
        <v>40.097970048006665</v>
      </c>
      <c r="AM61">
        <v>7.7555448896055106</v>
      </c>
      <c r="AN61">
        <v>3.4720688436652054E-2</v>
      </c>
      <c r="AO61">
        <v>0</v>
      </c>
      <c r="AP61">
        <v>0</v>
      </c>
      <c r="AQ61">
        <v>0</v>
      </c>
      <c r="AR61">
        <v>21.941193644333119</v>
      </c>
      <c r="AS61">
        <v>15.639250617825086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28.801195056822536</v>
      </c>
      <c r="BB61">
        <f t="shared" si="0"/>
        <v>662.94529763545722</v>
      </c>
      <c r="BC61">
        <v>1.3898283902439026</v>
      </c>
      <c r="BD61">
        <v>0</v>
      </c>
      <c r="BE61">
        <v>0</v>
      </c>
      <c r="BF61">
        <v>1.3328591148936171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138.84295298786549</v>
      </c>
      <c r="L62">
        <v>4.0179638111931766</v>
      </c>
      <c r="M62">
        <v>65.436484703355219</v>
      </c>
      <c r="N62">
        <v>53.613157131405437</v>
      </c>
      <c r="O62">
        <v>75.309116844562084</v>
      </c>
      <c r="P62">
        <v>30.348522997326281</v>
      </c>
      <c r="Q62">
        <v>4.0276383094299026</v>
      </c>
      <c r="R62">
        <v>7.0346015765196066</v>
      </c>
      <c r="S62">
        <v>6.0305784548427885</v>
      </c>
      <c r="T62">
        <v>2.3263410561469362E-2</v>
      </c>
      <c r="U62">
        <v>52.045101394735838</v>
      </c>
      <c r="V62">
        <v>3.0155234246029483</v>
      </c>
      <c r="W62">
        <v>5.0302849797551676</v>
      </c>
      <c r="X62">
        <v>65.148056185447246</v>
      </c>
      <c r="Y62">
        <v>0</v>
      </c>
      <c r="Z62">
        <v>5.7887004608641206</v>
      </c>
      <c r="AA62">
        <v>0</v>
      </c>
      <c r="AB62">
        <v>0</v>
      </c>
      <c r="AC62">
        <v>0</v>
      </c>
      <c r="AD62">
        <v>0</v>
      </c>
      <c r="AE62">
        <v>24.338829102692547</v>
      </c>
      <c r="AF62">
        <v>5.9902056804049248</v>
      </c>
      <c r="AG62">
        <v>30.379795993769562</v>
      </c>
      <c r="AH62">
        <v>0</v>
      </c>
      <c r="AI62">
        <v>0</v>
      </c>
      <c r="AJ62">
        <v>0</v>
      </c>
      <c r="AK62">
        <v>27.134346084585683</v>
      </c>
      <c r="AL62">
        <v>40.097970048006665</v>
      </c>
      <c r="AM62">
        <v>7.7555448896055106</v>
      </c>
      <c r="AN62">
        <v>3.4720688436652054E-2</v>
      </c>
      <c r="AO62">
        <v>0</v>
      </c>
      <c r="AP62">
        <v>0</v>
      </c>
      <c r="AQ62">
        <v>0</v>
      </c>
      <c r="AR62">
        <v>21.941193644333119</v>
      </c>
      <c r="AS62">
        <v>15.639250617825086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28.801194983044873</v>
      </c>
      <c r="BB62">
        <f t="shared" si="0"/>
        <v>662.94529594421908</v>
      </c>
      <c r="BC62">
        <v>1.3898283902439026</v>
      </c>
      <c r="BD62">
        <v>0</v>
      </c>
      <c r="BE62">
        <v>0</v>
      </c>
      <c r="BF62">
        <v>1.3328591148936171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138.84295298786549</v>
      </c>
      <c r="L63">
        <v>4.0179072312391639</v>
      </c>
      <c r="M63">
        <v>65.436484703355219</v>
      </c>
      <c r="N63">
        <v>53.613157131405437</v>
      </c>
      <c r="O63">
        <v>75.309116844562084</v>
      </c>
      <c r="P63">
        <v>30.348522997326281</v>
      </c>
      <c r="Q63">
        <v>4.0276383094299026</v>
      </c>
      <c r="R63">
        <v>7.0335964421076609</v>
      </c>
      <c r="S63">
        <v>6.0305784548427885</v>
      </c>
      <c r="T63">
        <v>2.3263410561469362E-2</v>
      </c>
      <c r="U63">
        <v>52.045101394735838</v>
      </c>
      <c r="V63">
        <v>8.8486226018684029</v>
      </c>
      <c r="W63">
        <v>6.6606451214923945</v>
      </c>
      <c r="X63">
        <v>64.275139447979981</v>
      </c>
      <c r="Y63">
        <v>0</v>
      </c>
      <c r="Z63">
        <v>5.7887004608641206</v>
      </c>
      <c r="AA63">
        <v>0</v>
      </c>
      <c r="AB63">
        <v>6.5389792411772056</v>
      </c>
      <c r="AC63">
        <v>4.772024779142142</v>
      </c>
      <c r="AD63">
        <v>0</v>
      </c>
      <c r="AE63">
        <v>24.359058668753914</v>
      </c>
      <c r="AF63">
        <v>5.9902056804049248</v>
      </c>
      <c r="AG63">
        <v>30.379795993769562</v>
      </c>
      <c r="AH63">
        <v>0</v>
      </c>
      <c r="AI63">
        <v>0</v>
      </c>
      <c r="AJ63">
        <v>0</v>
      </c>
      <c r="AK63">
        <v>27.134346084585683</v>
      </c>
      <c r="AL63">
        <v>40.097970048006665</v>
      </c>
      <c r="AM63">
        <v>7.7555448896055106</v>
      </c>
      <c r="AN63">
        <v>3.4720688436652054E-2</v>
      </c>
      <c r="AO63">
        <v>0</v>
      </c>
      <c r="AP63">
        <v>0</v>
      </c>
      <c r="AQ63">
        <v>6.6563949532247957</v>
      </c>
      <c r="AR63">
        <v>21.941193644333119</v>
      </c>
      <c r="AS63">
        <v>16.093020494155706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29.847485737078685</v>
      </c>
      <c r="BB63">
        <f t="shared" si="0"/>
        <v>686.92988447329083</v>
      </c>
      <c r="BC63">
        <v>1.3898283902439026</v>
      </c>
      <c r="BD63">
        <v>0</v>
      </c>
      <c r="BE63">
        <v>0</v>
      </c>
      <c r="BF63">
        <v>1.3328591148936171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139.00329735960469</v>
      </c>
      <c r="L64">
        <v>4.0179094094211401</v>
      </c>
      <c r="M64">
        <v>65.436484703355219</v>
      </c>
      <c r="N64">
        <v>53.613157131405437</v>
      </c>
      <c r="O64">
        <v>75.309116844562084</v>
      </c>
      <c r="P64">
        <v>30.348522997326281</v>
      </c>
      <c r="Q64">
        <v>4.0276383094299026</v>
      </c>
      <c r="R64">
        <v>15.337978138934208</v>
      </c>
      <c r="S64">
        <v>6.0305784548427885</v>
      </c>
      <c r="T64">
        <v>2.3263410561469362E-2</v>
      </c>
      <c r="U64">
        <v>52.045101394735838</v>
      </c>
      <c r="V64">
        <v>9.1495337620024539</v>
      </c>
      <c r="W64">
        <v>15.332301045010752</v>
      </c>
      <c r="X64">
        <v>65.143574539658374</v>
      </c>
      <c r="Y64">
        <v>0</v>
      </c>
      <c r="Z64">
        <v>5.7887004608641206</v>
      </c>
      <c r="AA64">
        <v>0</v>
      </c>
      <c r="AB64">
        <v>6.5389792411772056</v>
      </c>
      <c r="AC64">
        <v>4.772024779142142</v>
      </c>
      <c r="AD64">
        <v>0</v>
      </c>
      <c r="AE64">
        <v>24.359058668753914</v>
      </c>
      <c r="AF64">
        <v>5.9902056804049248</v>
      </c>
      <c r="AG64">
        <v>30.379795993769562</v>
      </c>
      <c r="AH64">
        <v>0</v>
      </c>
      <c r="AI64">
        <v>0</v>
      </c>
      <c r="AJ64">
        <v>0</v>
      </c>
      <c r="AK64">
        <v>27.134346084585683</v>
      </c>
      <c r="AL64">
        <v>40.097970048006665</v>
      </c>
      <c r="AM64">
        <v>7.7555448896055106</v>
      </c>
      <c r="AN64">
        <v>3.4720688436652054E-2</v>
      </c>
      <c r="AO64">
        <v>0</v>
      </c>
      <c r="AP64">
        <v>0</v>
      </c>
      <c r="AQ64">
        <v>13.988075139261111</v>
      </c>
      <c r="AR64">
        <v>21.941193644333119</v>
      </c>
      <c r="AS64">
        <v>16.093020494155706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30.91912950049786</v>
      </c>
      <c r="BB64">
        <f t="shared" si="0"/>
        <v>711.5816422286249</v>
      </c>
      <c r="BC64">
        <v>1.3898283902439026</v>
      </c>
      <c r="BD64">
        <v>0</v>
      </c>
      <c r="BE64">
        <v>0</v>
      </c>
      <c r="BF64">
        <v>1.418850025531915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142.91231904043747</v>
      </c>
      <c r="L65">
        <v>5.030260052594647</v>
      </c>
      <c r="M65">
        <v>65.436484703355219</v>
      </c>
      <c r="N65">
        <v>53.613157131405437</v>
      </c>
      <c r="O65">
        <v>75.309116844562084</v>
      </c>
      <c r="P65">
        <v>30.348522997326281</v>
      </c>
      <c r="Q65">
        <v>6.0348719311994179</v>
      </c>
      <c r="R65">
        <v>19.374582159589217</v>
      </c>
      <c r="S65">
        <v>6.0305784548427885</v>
      </c>
      <c r="T65">
        <v>0.80096849769646594</v>
      </c>
      <c r="U65">
        <v>52.045101394735838</v>
      </c>
      <c r="V65">
        <v>9.1495337620024539</v>
      </c>
      <c r="W65">
        <v>15.363855511181116</v>
      </c>
      <c r="X65">
        <v>65.143574539658374</v>
      </c>
      <c r="Y65">
        <v>0</v>
      </c>
      <c r="Z65">
        <v>5.7887004608641206</v>
      </c>
      <c r="AA65">
        <v>0</v>
      </c>
      <c r="AB65">
        <v>13.144682894727611</v>
      </c>
      <c r="AC65">
        <v>9.5440486201878514</v>
      </c>
      <c r="AD65">
        <v>0</v>
      </c>
      <c r="AE65">
        <v>24.359058668753914</v>
      </c>
      <c r="AF65">
        <v>5.9902056804049248</v>
      </c>
      <c r="AG65">
        <v>30.379795993769562</v>
      </c>
      <c r="AH65">
        <v>8.8552342797954484</v>
      </c>
      <c r="AI65">
        <v>0</v>
      </c>
      <c r="AJ65">
        <v>0</v>
      </c>
      <c r="AK65">
        <v>27.134346084585683</v>
      </c>
      <c r="AL65">
        <v>40.097970048006665</v>
      </c>
      <c r="AM65">
        <v>7.7555448896055106</v>
      </c>
      <c r="AN65">
        <v>3.4720688436652054E-2</v>
      </c>
      <c r="AO65">
        <v>0</v>
      </c>
      <c r="AP65">
        <v>0</v>
      </c>
      <c r="AQ65">
        <v>19.969182734032557</v>
      </c>
      <c r="AR65">
        <v>21.941193644333119</v>
      </c>
      <c r="AS65">
        <v>16.093020494155706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32.507050426053866</v>
      </c>
      <c r="BB65">
        <f t="shared" si="0"/>
        <v>748.20095916565219</v>
      </c>
      <c r="BC65">
        <v>1.3898283902439026</v>
      </c>
      <c r="BD65">
        <v>0</v>
      </c>
      <c r="BE65">
        <v>0.21869897368421051</v>
      </c>
      <c r="BF65">
        <v>1.418850025531915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142.91231904043747</v>
      </c>
      <c r="L66">
        <v>5.030260052594647</v>
      </c>
      <c r="M66">
        <v>65.436484703355219</v>
      </c>
      <c r="N66">
        <v>53.613157131405437</v>
      </c>
      <c r="O66">
        <v>75.309116844562084</v>
      </c>
      <c r="P66">
        <v>30.348522997326281</v>
      </c>
      <c r="Q66">
        <v>5.0310812491965482</v>
      </c>
      <c r="R66">
        <v>19.374582159589217</v>
      </c>
      <c r="S66">
        <v>6.0305784548427885</v>
      </c>
      <c r="T66">
        <v>0.80096849769646594</v>
      </c>
      <c r="U66">
        <v>52.045101394735838</v>
      </c>
      <c r="V66">
        <v>9.1495337620024539</v>
      </c>
      <c r="W66">
        <v>15.363855511181116</v>
      </c>
      <c r="X66">
        <v>65.143574539658374</v>
      </c>
      <c r="Y66">
        <v>0</v>
      </c>
      <c r="Z66">
        <v>5.7887004608641206</v>
      </c>
      <c r="AA66">
        <v>0</v>
      </c>
      <c r="AB66">
        <v>13.144682894727611</v>
      </c>
      <c r="AC66">
        <v>9.5440486201878514</v>
      </c>
      <c r="AD66">
        <v>0</v>
      </c>
      <c r="AE66">
        <v>24.359058668753914</v>
      </c>
      <c r="AF66">
        <v>5.9902056804049248</v>
      </c>
      <c r="AG66">
        <v>30.379795993769562</v>
      </c>
      <c r="AH66">
        <v>8.8552342797954484</v>
      </c>
      <c r="AI66">
        <v>1.5692508383218533</v>
      </c>
      <c r="AJ66">
        <v>0</v>
      </c>
      <c r="AK66">
        <v>27.134346084585683</v>
      </c>
      <c r="AL66">
        <v>40.097970048006665</v>
      </c>
      <c r="AM66">
        <v>7.7555448896055106</v>
      </c>
      <c r="AN66">
        <v>3.4720688436652054E-2</v>
      </c>
      <c r="AO66">
        <v>0</v>
      </c>
      <c r="AP66">
        <v>0</v>
      </c>
      <c r="AQ66">
        <v>19.969182734032557</v>
      </c>
      <c r="AR66">
        <v>21.941193644333119</v>
      </c>
      <c r="AS66">
        <v>16.093020494155706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32.530686660587996</v>
      </c>
      <c r="BB66">
        <f t="shared" si="0"/>
        <v>748.74278308743715</v>
      </c>
      <c r="BC66">
        <v>1.3898283902439026</v>
      </c>
      <c r="BD66">
        <v>0</v>
      </c>
      <c r="BE66">
        <v>0.21869897368421051</v>
      </c>
      <c r="BF66">
        <v>1.418850025531915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180.98911413805143</v>
      </c>
      <c r="L67">
        <v>14.172122362158273</v>
      </c>
      <c r="M67">
        <v>65.436484703355219</v>
      </c>
      <c r="N67">
        <v>53.613157131405437</v>
      </c>
      <c r="O67">
        <v>75.309116844562084</v>
      </c>
      <c r="P67">
        <v>30.348522997326281</v>
      </c>
      <c r="Q67">
        <v>9.8503119840686004</v>
      </c>
      <c r="R67">
        <v>19.374582159589217</v>
      </c>
      <c r="S67">
        <v>11.981988921431258</v>
      </c>
      <c r="T67">
        <v>0.80096849769646594</v>
      </c>
      <c r="U67">
        <v>52.045101394735838</v>
      </c>
      <c r="V67">
        <v>9.1495337620024539</v>
      </c>
      <c r="W67">
        <v>15.363855511181116</v>
      </c>
      <c r="X67">
        <v>65.143574539658374</v>
      </c>
      <c r="Y67">
        <v>0</v>
      </c>
      <c r="Z67">
        <v>5.7887004608641206</v>
      </c>
      <c r="AA67">
        <v>0</v>
      </c>
      <c r="AB67">
        <v>13.144682894727611</v>
      </c>
      <c r="AC67">
        <v>9.5440486201878514</v>
      </c>
      <c r="AD67">
        <v>3.8934931192861617</v>
      </c>
      <c r="AE67">
        <v>24.359058668753914</v>
      </c>
      <c r="AF67">
        <v>5.9902056804049248</v>
      </c>
      <c r="AG67">
        <v>30.379795993769562</v>
      </c>
      <c r="AH67">
        <v>8.8552342797954484</v>
      </c>
      <c r="AI67">
        <v>1.5692508383218533</v>
      </c>
      <c r="AJ67">
        <v>0</v>
      </c>
      <c r="AK67">
        <v>27.134346084585683</v>
      </c>
      <c r="AL67">
        <v>40.097970048006665</v>
      </c>
      <c r="AM67">
        <v>7.7555448896055106</v>
      </c>
      <c r="AN67">
        <v>3.4720688436652054E-2</v>
      </c>
      <c r="AO67">
        <v>0</v>
      </c>
      <c r="AP67">
        <v>2.8285590904445415</v>
      </c>
      <c r="AQ67">
        <v>19.969182734032557</v>
      </c>
      <c r="AR67">
        <v>21.941193644333119</v>
      </c>
      <c r="AS67">
        <v>15.639250617825086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35.216653543965165</v>
      </c>
      <c r="BB67">
        <f t="shared" si="0"/>
        <v>810.31439714609803</v>
      </c>
      <c r="BC67">
        <v>1.3898283902439026</v>
      </c>
      <c r="BD67">
        <v>0</v>
      </c>
      <c r="BE67">
        <v>0.21869897368421051</v>
      </c>
      <c r="BF67">
        <v>1.418850025531915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241.32119538604837</v>
      </c>
      <c r="L68">
        <v>14.172122362158273</v>
      </c>
      <c r="M68">
        <v>65.436484703355219</v>
      </c>
      <c r="N68">
        <v>53.613157131405437</v>
      </c>
      <c r="O68">
        <v>75.309116844562084</v>
      </c>
      <c r="P68">
        <v>30.348522997326281</v>
      </c>
      <c r="Q68">
        <v>9.8503119840686004</v>
      </c>
      <c r="R68">
        <v>19.374582159589217</v>
      </c>
      <c r="S68">
        <v>11.981988921431258</v>
      </c>
      <c r="T68">
        <v>0.80096849769646594</v>
      </c>
      <c r="U68">
        <v>52.045101394735838</v>
      </c>
      <c r="V68">
        <v>9.1495337620024539</v>
      </c>
      <c r="W68">
        <v>15.363855511181116</v>
      </c>
      <c r="X68">
        <v>65.143574539658374</v>
      </c>
      <c r="Y68">
        <v>0</v>
      </c>
      <c r="Z68">
        <v>5.7887004608641206</v>
      </c>
      <c r="AA68">
        <v>0</v>
      </c>
      <c r="AB68">
        <v>13.144682894727611</v>
      </c>
      <c r="AC68">
        <v>9.5440486201878514</v>
      </c>
      <c r="AD68">
        <v>3.8934931192861617</v>
      </c>
      <c r="AE68">
        <v>24.359058668753914</v>
      </c>
      <c r="AF68">
        <v>5.9902056804049248</v>
      </c>
      <c r="AG68">
        <v>30.379795993769562</v>
      </c>
      <c r="AH68">
        <v>8.8552342797954484</v>
      </c>
      <c r="AI68">
        <v>1.5692508383218533</v>
      </c>
      <c r="AJ68">
        <v>0</v>
      </c>
      <c r="AK68">
        <v>27.134346084585683</v>
      </c>
      <c r="AL68">
        <v>40.097970048006665</v>
      </c>
      <c r="AM68">
        <v>7.7555448896055106</v>
      </c>
      <c r="AN68">
        <v>3.4720688436652054E-2</v>
      </c>
      <c r="AO68">
        <v>0</v>
      </c>
      <c r="AP68">
        <v>2.8285590904445415</v>
      </c>
      <c r="AQ68">
        <v>19.969182734032557</v>
      </c>
      <c r="AR68">
        <v>23.403939887288654</v>
      </c>
      <c r="AS68">
        <v>15.639250617825086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37.79967733308699</v>
      </c>
      <c r="BB68">
        <f t="shared" ref="BB68:BB98" si="1">SUM(B68:AZ68)-BA68+SUM(BC68:BF68)</f>
        <v>869.52620084792875</v>
      </c>
      <c r="BC68">
        <v>1.3898283902439026</v>
      </c>
      <c r="BD68">
        <v>0</v>
      </c>
      <c r="BE68">
        <v>0.21869897368421051</v>
      </c>
      <c r="BF68">
        <v>1.418850025531915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258.30525747897786</v>
      </c>
      <c r="L69">
        <v>13.891063644970902</v>
      </c>
      <c r="M69">
        <v>65.436484703355219</v>
      </c>
      <c r="N69">
        <v>53.613157131405437</v>
      </c>
      <c r="O69">
        <v>75.309116844562084</v>
      </c>
      <c r="P69">
        <v>30.348522997326281</v>
      </c>
      <c r="Q69">
        <v>9.8485820448652905</v>
      </c>
      <c r="R69">
        <v>19.374582159589217</v>
      </c>
      <c r="S69">
        <v>11.97939290547243</v>
      </c>
      <c r="T69">
        <v>0.80096849769646594</v>
      </c>
      <c r="U69">
        <v>52.045101394735838</v>
      </c>
      <c r="V69">
        <v>9.1495337620024539</v>
      </c>
      <c r="W69">
        <v>14.47120975582779</v>
      </c>
      <c r="X69">
        <v>65.143574539658374</v>
      </c>
      <c r="Y69">
        <v>0</v>
      </c>
      <c r="Z69">
        <v>5.7887004608641206</v>
      </c>
      <c r="AA69">
        <v>0</v>
      </c>
      <c r="AB69">
        <v>13.144682894727611</v>
      </c>
      <c r="AC69">
        <v>9.5440486201878514</v>
      </c>
      <c r="AD69">
        <v>3.8934931192861617</v>
      </c>
      <c r="AE69">
        <v>24.359058668753914</v>
      </c>
      <c r="AF69">
        <v>5.9902056804049248</v>
      </c>
      <c r="AG69">
        <v>30.379795993769562</v>
      </c>
      <c r="AH69">
        <v>8.8552342797954484</v>
      </c>
      <c r="AI69">
        <v>1.5692508383218533</v>
      </c>
      <c r="AJ69">
        <v>0</v>
      </c>
      <c r="AK69">
        <v>27.134346084585683</v>
      </c>
      <c r="AL69">
        <v>40.097970048006665</v>
      </c>
      <c r="AM69">
        <v>7.7555448896055106</v>
      </c>
      <c r="AN69">
        <v>3.4720688436652054E-2</v>
      </c>
      <c r="AO69">
        <v>0</v>
      </c>
      <c r="AP69">
        <v>2.6588451233386543</v>
      </c>
      <c r="AQ69">
        <v>19.969182734032557</v>
      </c>
      <c r="AR69">
        <v>23.403939887288654</v>
      </c>
      <c r="AS69">
        <v>15.639250617825086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38.453275412868408</v>
      </c>
      <c r="BB69">
        <f t="shared" si="1"/>
        <v>884.50892046626814</v>
      </c>
      <c r="BC69">
        <v>1.3898283902439026</v>
      </c>
      <c r="BD69">
        <v>0</v>
      </c>
      <c r="BE69">
        <v>0.21869897368421051</v>
      </c>
      <c r="BF69">
        <v>1.418850025531915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258.30525747897786</v>
      </c>
      <c r="L70">
        <v>13.337708889314145</v>
      </c>
      <c r="M70">
        <v>65.436484703355219</v>
      </c>
      <c r="N70">
        <v>53.613157131405437</v>
      </c>
      <c r="O70">
        <v>75.309116844562084</v>
      </c>
      <c r="P70">
        <v>30.348522997326281</v>
      </c>
      <c r="Q70">
        <v>9.8485820448652905</v>
      </c>
      <c r="R70">
        <v>19.374582159589217</v>
      </c>
      <c r="S70">
        <v>11.97939290547243</v>
      </c>
      <c r="T70">
        <v>0.80096849769646594</v>
      </c>
      <c r="U70">
        <v>52.045101394735838</v>
      </c>
      <c r="V70">
        <v>9.1495337620024539</v>
      </c>
      <c r="W70">
        <v>14.47120975582779</v>
      </c>
      <c r="X70">
        <v>65.143574539658374</v>
      </c>
      <c r="Y70">
        <v>0</v>
      </c>
      <c r="Z70">
        <v>5.7887004608641206</v>
      </c>
      <c r="AA70">
        <v>0</v>
      </c>
      <c r="AB70">
        <v>13.144682894727611</v>
      </c>
      <c r="AC70">
        <v>9.5440486201878514</v>
      </c>
      <c r="AD70">
        <v>3.8934931192861617</v>
      </c>
      <c r="AE70">
        <v>24.359058668753914</v>
      </c>
      <c r="AF70">
        <v>5.9902056804049248</v>
      </c>
      <c r="AG70">
        <v>30.379795993769562</v>
      </c>
      <c r="AH70">
        <v>8.8552342797954484</v>
      </c>
      <c r="AI70">
        <v>1.5692508383218533</v>
      </c>
      <c r="AJ70">
        <v>0</v>
      </c>
      <c r="AK70">
        <v>27.134346084585683</v>
      </c>
      <c r="AL70">
        <v>40.097970048006665</v>
      </c>
      <c r="AM70">
        <v>7.7555448896055106</v>
      </c>
      <c r="AN70">
        <v>3.4720688436652054E-2</v>
      </c>
      <c r="AO70">
        <v>0</v>
      </c>
      <c r="AP70">
        <v>2.6588451233386543</v>
      </c>
      <c r="AQ70">
        <v>19.969182734032557</v>
      </c>
      <c r="AR70">
        <v>21.941193644333119</v>
      </c>
      <c r="AS70">
        <v>15.639250617825086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38.369002391126415</v>
      </c>
      <c r="BB70">
        <f t="shared" si="1"/>
        <v>882.57709248939784</v>
      </c>
      <c r="BC70">
        <v>1.3898283902439026</v>
      </c>
      <c r="BD70">
        <v>0</v>
      </c>
      <c r="BE70">
        <v>0.21869897368421051</v>
      </c>
      <c r="BF70">
        <v>1.418850025531915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258.30595369296276</v>
      </c>
      <c r="L71">
        <v>13.682055014358076</v>
      </c>
      <c r="M71">
        <v>65.436484703355219</v>
      </c>
      <c r="N71">
        <v>53.613157131405437</v>
      </c>
      <c r="O71">
        <v>75.309116844562084</v>
      </c>
      <c r="P71">
        <v>30.348522997326281</v>
      </c>
      <c r="Q71">
        <v>9.8496593457899024</v>
      </c>
      <c r="R71">
        <v>19.374582159589217</v>
      </c>
      <c r="S71">
        <v>11.976634498862772</v>
      </c>
      <c r="T71">
        <v>0.80096849769646594</v>
      </c>
      <c r="U71">
        <v>52.045101394735838</v>
      </c>
      <c r="V71">
        <v>9.1495337620024539</v>
      </c>
      <c r="W71">
        <v>13.933250100844708</v>
      </c>
      <c r="X71">
        <v>65.143574539658374</v>
      </c>
      <c r="Y71">
        <v>0</v>
      </c>
      <c r="Z71">
        <v>5.7887004608641206</v>
      </c>
      <c r="AA71">
        <v>0</v>
      </c>
      <c r="AB71">
        <v>13.184717353988725</v>
      </c>
      <c r="AC71">
        <v>9.5440486201878514</v>
      </c>
      <c r="AD71">
        <v>3.8934931192861617</v>
      </c>
      <c r="AE71">
        <v>24.359058668753914</v>
      </c>
      <c r="AF71">
        <v>5.9902056804049248</v>
      </c>
      <c r="AG71">
        <v>30.379795993769562</v>
      </c>
      <c r="AH71">
        <v>8.8552342797954484</v>
      </c>
      <c r="AI71">
        <v>1.5692508383218533</v>
      </c>
      <c r="AJ71">
        <v>0</v>
      </c>
      <c r="AK71">
        <v>27.134346084585683</v>
      </c>
      <c r="AL71">
        <v>40.097970048006665</v>
      </c>
      <c r="AM71">
        <v>7.7555448896055106</v>
      </c>
      <c r="AN71">
        <v>3.4720688436652054E-2</v>
      </c>
      <c r="AO71">
        <v>0</v>
      </c>
      <c r="AP71">
        <v>2.8285590904445415</v>
      </c>
      <c r="AQ71">
        <v>19.969182734032557</v>
      </c>
      <c r="AR71">
        <v>21.941193644333119</v>
      </c>
      <c r="AS71">
        <v>15.639250617825086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38.369635661324025</v>
      </c>
      <c r="BB71">
        <f t="shared" si="1"/>
        <v>882.59160922392789</v>
      </c>
      <c r="BC71">
        <v>1.3898283902439026</v>
      </c>
      <c r="BD71">
        <v>0</v>
      </c>
      <c r="BE71">
        <v>0.21869897368421051</v>
      </c>
      <c r="BF71">
        <v>1.418850025531915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258.30688883734825</v>
      </c>
      <c r="L72">
        <v>13.682055014358076</v>
      </c>
      <c r="M72">
        <v>65.436484703355219</v>
      </c>
      <c r="N72">
        <v>53.613157131405437</v>
      </c>
      <c r="O72">
        <v>75.309116844562084</v>
      </c>
      <c r="P72">
        <v>30.348522997326281</v>
      </c>
      <c r="Q72">
        <v>9.8460043945484657</v>
      </c>
      <c r="R72">
        <v>19.374582159589217</v>
      </c>
      <c r="S72">
        <v>11.978934263612377</v>
      </c>
      <c r="T72">
        <v>0.80096849769646594</v>
      </c>
      <c r="U72">
        <v>52.045101394735838</v>
      </c>
      <c r="V72">
        <v>9.1495337620024539</v>
      </c>
      <c r="W72">
        <v>13.933250100844708</v>
      </c>
      <c r="X72">
        <v>65.143574539658374</v>
      </c>
      <c r="Y72">
        <v>0</v>
      </c>
      <c r="Z72">
        <v>5.7887004608641206</v>
      </c>
      <c r="AA72">
        <v>0</v>
      </c>
      <c r="AB72">
        <v>13.184717353988725</v>
      </c>
      <c r="AC72">
        <v>9.5534671083531624</v>
      </c>
      <c r="AD72">
        <v>3.8934931192861617</v>
      </c>
      <c r="AE72">
        <v>24.359058668753914</v>
      </c>
      <c r="AF72">
        <v>5.9902056804049248</v>
      </c>
      <c r="AG72">
        <v>30.379795993769562</v>
      </c>
      <c r="AH72">
        <v>8.8552342797954484</v>
      </c>
      <c r="AI72">
        <v>1.5692508383218533</v>
      </c>
      <c r="AJ72">
        <v>0</v>
      </c>
      <c r="AK72">
        <v>27.134346084585683</v>
      </c>
      <c r="AL72">
        <v>40.097970048006665</v>
      </c>
      <c r="AM72">
        <v>7.7555448896055106</v>
      </c>
      <c r="AN72">
        <v>3.4720688436652054E-2</v>
      </c>
      <c r="AO72">
        <v>0</v>
      </c>
      <c r="AP72">
        <v>2.8285590904445415</v>
      </c>
      <c r="AQ72">
        <v>19.969182734032557</v>
      </c>
      <c r="AR72">
        <v>21.941193644333119</v>
      </c>
      <c r="AS72">
        <v>15.639250617825086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38.370011796369283</v>
      </c>
      <c r="BB72">
        <f t="shared" si="1"/>
        <v>882.60023153494171</v>
      </c>
      <c r="BC72">
        <v>1.3898283902439026</v>
      </c>
      <c r="BD72">
        <v>0</v>
      </c>
      <c r="BE72">
        <v>0.21869897368421051</v>
      </c>
      <c r="BF72">
        <v>1.418850025531915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258.30906363437521</v>
      </c>
      <c r="L73">
        <v>14.109704222674253</v>
      </c>
      <c r="M73">
        <v>65.436484703355219</v>
      </c>
      <c r="N73">
        <v>53.613157131405437</v>
      </c>
      <c r="O73">
        <v>75.309116844562084</v>
      </c>
      <c r="P73">
        <v>30.348522997326281</v>
      </c>
      <c r="Q73">
        <v>9.8460043945484657</v>
      </c>
      <c r="R73">
        <v>19.374582159589217</v>
      </c>
      <c r="S73">
        <v>11.978934263612377</v>
      </c>
      <c r="T73">
        <v>0.80096849769646594</v>
      </c>
      <c r="U73">
        <v>52.045101394735838</v>
      </c>
      <c r="V73">
        <v>9.1495337620024539</v>
      </c>
      <c r="W73">
        <v>13.933250100844708</v>
      </c>
      <c r="X73">
        <v>65.143574539658374</v>
      </c>
      <c r="Y73">
        <v>0</v>
      </c>
      <c r="Z73">
        <v>5.7887004608641206</v>
      </c>
      <c r="AA73">
        <v>0</v>
      </c>
      <c r="AB73">
        <v>13.184717353988725</v>
      </c>
      <c r="AC73">
        <v>9.5534671083531624</v>
      </c>
      <c r="AD73">
        <v>3.8934931192861617</v>
      </c>
      <c r="AE73">
        <v>24.359058668753914</v>
      </c>
      <c r="AF73">
        <v>5.9902056804049248</v>
      </c>
      <c r="AG73">
        <v>30.379795993769562</v>
      </c>
      <c r="AH73">
        <v>8.8552342797954484</v>
      </c>
      <c r="AI73">
        <v>1.5692508383218533</v>
      </c>
      <c r="AJ73">
        <v>0</v>
      </c>
      <c r="AK73">
        <v>27.134346084585683</v>
      </c>
      <c r="AL73">
        <v>40.097970048006665</v>
      </c>
      <c r="AM73">
        <v>7.7555448896055106</v>
      </c>
      <c r="AN73">
        <v>3.4720688436652054E-2</v>
      </c>
      <c r="AO73">
        <v>0</v>
      </c>
      <c r="AP73">
        <v>2.6022741065346731</v>
      </c>
      <c r="AQ73">
        <v>20.982112000344394</v>
      </c>
      <c r="AR73">
        <v>21.941193644333119</v>
      </c>
      <c r="AS73">
        <v>15.639250617825086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38.420860170797084</v>
      </c>
      <c r="BB73">
        <f t="shared" si="1"/>
        <v>883.75543721141673</v>
      </c>
      <c r="BC73">
        <v>1.3898283902439026</v>
      </c>
      <c r="BD73">
        <v>0</v>
      </c>
      <c r="BE73">
        <v>0.20828473684210527</v>
      </c>
      <c r="BF73">
        <v>1.418850025531915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258.30453555190803</v>
      </c>
      <c r="L74">
        <v>14.172373959658314</v>
      </c>
      <c r="M74">
        <v>65.436484703355219</v>
      </c>
      <c r="N74">
        <v>53.613157131405437</v>
      </c>
      <c r="O74">
        <v>75.309116844562084</v>
      </c>
      <c r="P74">
        <v>30.348522997326281</v>
      </c>
      <c r="Q74">
        <v>9.8476546500280051</v>
      </c>
      <c r="R74">
        <v>19.374582159589217</v>
      </c>
      <c r="S74">
        <v>11.975611055608187</v>
      </c>
      <c r="T74">
        <v>0.80096849769646594</v>
      </c>
      <c r="U74">
        <v>52.045101394735838</v>
      </c>
      <c r="V74">
        <v>9.1495337620024539</v>
      </c>
      <c r="W74">
        <v>13.933250100844708</v>
      </c>
      <c r="X74">
        <v>65.143574539658374</v>
      </c>
      <c r="Y74">
        <v>0</v>
      </c>
      <c r="Z74">
        <v>2.8457707777082031</v>
      </c>
      <c r="AA74">
        <v>6.2046089267376328</v>
      </c>
      <c r="AB74">
        <v>13.184717353988725</v>
      </c>
      <c r="AC74">
        <v>9.5534671083531624</v>
      </c>
      <c r="AD74">
        <v>3.8934931192861617</v>
      </c>
      <c r="AE74">
        <v>24.359058668753914</v>
      </c>
      <c r="AF74">
        <v>5.9902056804049248</v>
      </c>
      <c r="AG74">
        <v>30.379795993769562</v>
      </c>
      <c r="AH74">
        <v>21.872428926946355</v>
      </c>
      <c r="AI74">
        <v>1.5692508383218533</v>
      </c>
      <c r="AJ74">
        <v>0</v>
      </c>
      <c r="AK74">
        <v>27.134346084585683</v>
      </c>
      <c r="AL74">
        <v>40.097970048006665</v>
      </c>
      <c r="AM74">
        <v>7.7555448896055106</v>
      </c>
      <c r="AN74">
        <v>3.4720688436652054E-2</v>
      </c>
      <c r="AO74">
        <v>0</v>
      </c>
      <c r="AP74">
        <v>2.6022741065346731</v>
      </c>
      <c r="AQ74">
        <v>20.982112000344394</v>
      </c>
      <c r="AR74">
        <v>21.941193644333119</v>
      </c>
      <c r="AS74">
        <v>15.639250617825086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39.103677491172945</v>
      </c>
      <c r="BB74">
        <f t="shared" si="1"/>
        <v>899.74953639585988</v>
      </c>
      <c r="BC74">
        <v>1.3898283902439026</v>
      </c>
      <c r="BD74">
        <v>0</v>
      </c>
      <c r="BE74">
        <v>0.54985864893617031</v>
      </c>
      <c r="BF74">
        <v>1.418850025531915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258.30453555190803</v>
      </c>
      <c r="L75">
        <v>14.172373959658314</v>
      </c>
      <c r="M75">
        <v>65.436484703355219</v>
      </c>
      <c r="N75">
        <v>53.613157131405437</v>
      </c>
      <c r="O75">
        <v>75.309116844562084</v>
      </c>
      <c r="P75">
        <v>30.348522997326281</v>
      </c>
      <c r="Q75">
        <v>9.8476546500280051</v>
      </c>
      <c r="R75">
        <v>19.370355047280029</v>
      </c>
      <c r="S75">
        <v>11.975611055608187</v>
      </c>
      <c r="T75">
        <v>0.80096849769646594</v>
      </c>
      <c r="U75">
        <v>51.690272149213278</v>
      </c>
      <c r="V75">
        <v>9.1495337620024539</v>
      </c>
      <c r="W75">
        <v>13.943686992306015</v>
      </c>
      <c r="X75">
        <v>65.143574539658374</v>
      </c>
      <c r="Y75">
        <v>0</v>
      </c>
      <c r="Z75">
        <v>2.8457707777082031</v>
      </c>
      <c r="AA75">
        <v>5.5821944145272386</v>
      </c>
      <c r="AB75">
        <v>6.5389792411772056</v>
      </c>
      <c r="AC75">
        <v>1.883693880676268</v>
      </c>
      <c r="AD75">
        <v>3.8934931192861617</v>
      </c>
      <c r="AE75">
        <v>20.861853382592358</v>
      </c>
      <c r="AF75">
        <v>5.9902056804049248</v>
      </c>
      <c r="AG75">
        <v>30.379795993769562</v>
      </c>
      <c r="AH75">
        <v>17.710469008453348</v>
      </c>
      <c r="AI75">
        <v>1.5692508383218533</v>
      </c>
      <c r="AJ75">
        <v>0</v>
      </c>
      <c r="AK75">
        <v>27.134346084585683</v>
      </c>
      <c r="AL75">
        <v>40.097970048006665</v>
      </c>
      <c r="AM75">
        <v>7.7555448896055106</v>
      </c>
      <c r="AN75">
        <v>3.4720688436652054E-2</v>
      </c>
      <c r="AO75">
        <v>0</v>
      </c>
      <c r="AP75">
        <v>0</v>
      </c>
      <c r="AQ75">
        <v>20.982112000344394</v>
      </c>
      <c r="AR75">
        <v>21.453611563347938</v>
      </c>
      <c r="AS75">
        <v>15.639250617825086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38.015390802642955</v>
      </c>
      <c r="BB75">
        <f t="shared" si="1"/>
        <v>875.14552287512947</v>
      </c>
      <c r="BC75">
        <v>1.3898283902439026</v>
      </c>
      <c r="BD75">
        <v>0.46614036144578314</v>
      </c>
      <c r="BE75">
        <v>0.42698478947368412</v>
      </c>
      <c r="BF75">
        <v>1.418850025531915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258.30453555190803</v>
      </c>
      <c r="L76">
        <v>13.306475470894288</v>
      </c>
      <c r="M76">
        <v>65.436484703355219</v>
      </c>
      <c r="N76">
        <v>53.613157131405437</v>
      </c>
      <c r="O76">
        <v>75.309116844562084</v>
      </c>
      <c r="P76">
        <v>30.348522997326281</v>
      </c>
      <c r="Q76">
        <v>9.8451825455369768</v>
      </c>
      <c r="R76">
        <v>19.370355047280029</v>
      </c>
      <c r="S76">
        <v>11.979280174613946</v>
      </c>
      <c r="T76">
        <v>0.80096849769646594</v>
      </c>
      <c r="U76">
        <v>51.690272149213278</v>
      </c>
      <c r="V76">
        <v>9.1495337620024539</v>
      </c>
      <c r="W76">
        <v>13.943686992306015</v>
      </c>
      <c r="X76">
        <v>65.143574539658374</v>
      </c>
      <c r="Y76">
        <v>0</v>
      </c>
      <c r="Z76">
        <v>2.8457707777082031</v>
      </c>
      <c r="AA76">
        <v>5.5821944145272386</v>
      </c>
      <c r="AB76">
        <v>6.5389792411772056</v>
      </c>
      <c r="AC76">
        <v>1.883693880676268</v>
      </c>
      <c r="AD76">
        <v>4.4775176261740759</v>
      </c>
      <c r="AE76">
        <v>22.126208061991228</v>
      </c>
      <c r="AF76">
        <v>5.9902056804049248</v>
      </c>
      <c r="AG76">
        <v>30.379795993769562</v>
      </c>
      <c r="AH76">
        <v>26.565703288248798</v>
      </c>
      <c r="AI76">
        <v>1.5692508383218533</v>
      </c>
      <c r="AJ76">
        <v>0</v>
      </c>
      <c r="AK76">
        <v>27.134346084585683</v>
      </c>
      <c r="AL76">
        <v>40.097970048006665</v>
      </c>
      <c r="AM76">
        <v>7.7555448896055106</v>
      </c>
      <c r="AN76">
        <v>3.4720688436652054E-2</v>
      </c>
      <c r="AO76">
        <v>0</v>
      </c>
      <c r="AP76">
        <v>0</v>
      </c>
      <c r="AQ76">
        <v>20.982112000344394</v>
      </c>
      <c r="AR76">
        <v>21.453611563347938</v>
      </c>
      <c r="AS76">
        <v>15.639250617825086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38.42665732390158</v>
      </c>
      <c r="BB76">
        <f t="shared" si="1"/>
        <v>884.79186732815981</v>
      </c>
      <c r="BC76">
        <v>1.3898283902439026</v>
      </c>
      <c r="BD76">
        <v>0.46614036144578314</v>
      </c>
      <c r="BE76">
        <v>0.64568377192982451</v>
      </c>
      <c r="BF76">
        <v>1.418850025531915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258.30453555190803</v>
      </c>
      <c r="L77">
        <v>13.514851577697913</v>
      </c>
      <c r="M77">
        <v>65.436484703355219</v>
      </c>
      <c r="N77">
        <v>53.613157131405437</v>
      </c>
      <c r="O77">
        <v>75.309116844562084</v>
      </c>
      <c r="P77">
        <v>30.348522997326281</v>
      </c>
      <c r="Q77">
        <v>9.8451825455369768</v>
      </c>
      <c r="R77">
        <v>19.370355047280029</v>
      </c>
      <c r="S77">
        <v>11.979280174613946</v>
      </c>
      <c r="T77">
        <v>0.80096849769646594</v>
      </c>
      <c r="U77">
        <v>51.690272149213278</v>
      </c>
      <c r="V77">
        <v>9.1495337620024539</v>
      </c>
      <c r="W77">
        <v>14.794132408656145</v>
      </c>
      <c r="X77">
        <v>65.143574539658374</v>
      </c>
      <c r="Y77">
        <v>0</v>
      </c>
      <c r="Z77">
        <v>5.1979769192235441</v>
      </c>
      <c r="AA77">
        <v>12.409218311834691</v>
      </c>
      <c r="AB77">
        <v>13.184717353988725</v>
      </c>
      <c r="AC77">
        <v>9.5534671083531624</v>
      </c>
      <c r="AD77">
        <v>8.9550347836568527</v>
      </c>
      <c r="AE77">
        <v>24.359058668753914</v>
      </c>
      <c r="AF77">
        <v>5.9902056804049248</v>
      </c>
      <c r="AG77">
        <v>30.379795993769562</v>
      </c>
      <c r="AH77">
        <v>43.744857853892711</v>
      </c>
      <c r="AI77">
        <v>1.5692508383218533</v>
      </c>
      <c r="AJ77">
        <v>0</v>
      </c>
      <c r="AK77">
        <v>27.134346084585683</v>
      </c>
      <c r="AL77">
        <v>40.097970048006665</v>
      </c>
      <c r="AM77">
        <v>7.7555448896055106</v>
      </c>
      <c r="AN77">
        <v>3.4720688436652054E-2</v>
      </c>
      <c r="AO77">
        <v>0</v>
      </c>
      <c r="AP77">
        <v>0</v>
      </c>
      <c r="AQ77">
        <v>20.982112000344394</v>
      </c>
      <c r="AR77">
        <v>21.453611563347938</v>
      </c>
      <c r="AS77">
        <v>15.639250617825086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40.451578286613994</v>
      </c>
      <c r="BB77">
        <f t="shared" si="1"/>
        <v>932.32937707807434</v>
      </c>
      <c r="BC77">
        <v>1.3898283902439026</v>
      </c>
      <c r="BD77">
        <v>1.1625763902439026</v>
      </c>
      <c r="BE77">
        <v>1.0685932234042554</v>
      </c>
      <c r="BF77">
        <v>1.418850025531915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258.30732758729573</v>
      </c>
      <c r="L78">
        <v>13.514851577697913</v>
      </c>
      <c r="M78">
        <v>65.436484703355219</v>
      </c>
      <c r="N78">
        <v>53.613157131405437</v>
      </c>
      <c r="O78">
        <v>75.309116844562084</v>
      </c>
      <c r="P78">
        <v>30.348522997326281</v>
      </c>
      <c r="Q78">
        <v>9.8460043945484657</v>
      </c>
      <c r="R78">
        <v>19.370355047280029</v>
      </c>
      <c r="S78">
        <v>11.978934263612377</v>
      </c>
      <c r="T78">
        <v>0.80096849769646594</v>
      </c>
      <c r="U78">
        <v>51.690272149213278</v>
      </c>
      <c r="V78">
        <v>9.1495337620024539</v>
      </c>
      <c r="W78">
        <v>15.363855511181116</v>
      </c>
      <c r="X78">
        <v>65.143574539658374</v>
      </c>
      <c r="Y78">
        <v>0</v>
      </c>
      <c r="Z78">
        <v>8.6830504621164692</v>
      </c>
      <c r="AA78">
        <v>18.613827238572323</v>
      </c>
      <c r="AB78">
        <v>19.777076030983089</v>
      </c>
      <c r="AC78">
        <v>14.330514924834061</v>
      </c>
      <c r="AD78">
        <v>13.432552409830929</v>
      </c>
      <c r="AE78">
        <v>24.359058668753914</v>
      </c>
      <c r="AF78">
        <v>12.418719180541638</v>
      </c>
      <c r="AG78">
        <v>30.379795993769562</v>
      </c>
      <c r="AH78">
        <v>54.681072317365889</v>
      </c>
      <c r="AI78">
        <v>1.5692508383218533</v>
      </c>
      <c r="AJ78">
        <v>0</v>
      </c>
      <c r="AK78">
        <v>27.134346084585683</v>
      </c>
      <c r="AL78">
        <v>40.097970048006665</v>
      </c>
      <c r="AM78">
        <v>7.7555448896055106</v>
      </c>
      <c r="AN78">
        <v>3.4720688436652054E-2</v>
      </c>
      <c r="AO78">
        <v>0</v>
      </c>
      <c r="AP78">
        <v>0</v>
      </c>
      <c r="AQ78">
        <v>20.982112000344394</v>
      </c>
      <c r="AR78">
        <v>21.453611563347938</v>
      </c>
      <c r="AS78">
        <v>15.639250617825086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42.268805097898351</v>
      </c>
      <c r="BB78">
        <f t="shared" si="1"/>
        <v>974.85876142659049</v>
      </c>
      <c r="BC78">
        <v>1.424289115537849</v>
      </c>
      <c r="BD78">
        <v>1.7410336363636365</v>
      </c>
      <c r="BE78">
        <v>1.3279607829787234</v>
      </c>
      <c r="BF78">
        <v>1.418850025531915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265.94863981935646</v>
      </c>
      <c r="L79">
        <v>13.514851577697913</v>
      </c>
      <c r="M79">
        <v>65.436484703355219</v>
      </c>
      <c r="N79">
        <v>53.613157131405437</v>
      </c>
      <c r="O79">
        <v>75.309116844562084</v>
      </c>
      <c r="P79">
        <v>30.348522997326281</v>
      </c>
      <c r="Q79">
        <v>9.8460043945484657</v>
      </c>
      <c r="R79">
        <v>19.370355047280029</v>
      </c>
      <c r="S79">
        <v>11.978934263612377</v>
      </c>
      <c r="T79">
        <v>0.80096849769646594</v>
      </c>
      <c r="U79">
        <v>42.579509462707485</v>
      </c>
      <c r="V79">
        <v>9.1495337620024539</v>
      </c>
      <c r="W79">
        <v>14.738917788432083</v>
      </c>
      <c r="X79">
        <v>65.143574539658374</v>
      </c>
      <c r="Y79">
        <v>0</v>
      </c>
      <c r="Z79">
        <v>8.6830504621164692</v>
      </c>
      <c r="AA79">
        <v>18.613827238572323</v>
      </c>
      <c r="AB79">
        <v>19.777076030983089</v>
      </c>
      <c r="AC79">
        <v>14.330514924834061</v>
      </c>
      <c r="AD79">
        <v>17.910069567313705</v>
      </c>
      <c r="AE79">
        <v>24.359058668753914</v>
      </c>
      <c r="AF79">
        <v>12.418719180541638</v>
      </c>
      <c r="AG79">
        <v>30.379795993769562</v>
      </c>
      <c r="AH79">
        <v>65.617287229701518</v>
      </c>
      <c r="AI79">
        <v>1.5692508383218533</v>
      </c>
      <c r="AJ79">
        <v>0</v>
      </c>
      <c r="AK79">
        <v>27.134346084585683</v>
      </c>
      <c r="AL79">
        <v>41.841360050093918</v>
      </c>
      <c r="AM79">
        <v>7.7555448896055106</v>
      </c>
      <c r="AN79">
        <v>3.4720688436652054E-2</v>
      </c>
      <c r="AO79">
        <v>0</v>
      </c>
      <c r="AP79">
        <v>0</v>
      </c>
      <c r="AQ79">
        <v>20.982112000344394</v>
      </c>
      <c r="AR79">
        <v>21.453611563347938</v>
      </c>
      <c r="AS79">
        <v>15.639250617825086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42.898427374697306</v>
      </c>
      <c r="BB79">
        <f t="shared" si="1"/>
        <v>989.90496762732118</v>
      </c>
      <c r="BC79">
        <v>1.424289115537849</v>
      </c>
      <c r="BD79">
        <v>2.1056286568364611</v>
      </c>
      <c r="BE79">
        <v>1.5764603453237407</v>
      </c>
      <c r="BF79">
        <v>1.418850025531915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259.30333463882107</v>
      </c>
      <c r="L80">
        <v>13.514851577697913</v>
      </c>
      <c r="M80">
        <v>65.436484703355219</v>
      </c>
      <c r="N80">
        <v>53.613157131405437</v>
      </c>
      <c r="O80">
        <v>75.309116844562084</v>
      </c>
      <c r="P80">
        <v>30.348522997326281</v>
      </c>
      <c r="Q80">
        <v>9.8460043945484657</v>
      </c>
      <c r="R80">
        <v>19.370355047280029</v>
      </c>
      <c r="S80">
        <v>11.978934263612377</v>
      </c>
      <c r="T80">
        <v>0.80096849769646594</v>
      </c>
      <c r="U80">
        <v>42.579509462707485</v>
      </c>
      <c r="V80">
        <v>9.1495337620024539</v>
      </c>
      <c r="W80">
        <v>14.738917788432083</v>
      </c>
      <c r="X80">
        <v>65.143574539658374</v>
      </c>
      <c r="Y80">
        <v>0</v>
      </c>
      <c r="Z80">
        <v>8.6830504621164692</v>
      </c>
      <c r="AA80">
        <v>18.613827238572323</v>
      </c>
      <c r="AB80">
        <v>19.777076030983089</v>
      </c>
      <c r="AC80">
        <v>14.330514924834061</v>
      </c>
      <c r="AD80">
        <v>17.910069567313705</v>
      </c>
      <c r="AE80">
        <v>24.359058668753914</v>
      </c>
      <c r="AF80">
        <v>12.418719180541638</v>
      </c>
      <c r="AG80">
        <v>30.379795993769562</v>
      </c>
      <c r="AH80">
        <v>65.617287229701518</v>
      </c>
      <c r="AI80">
        <v>5.6493036746086407</v>
      </c>
      <c r="AJ80">
        <v>0</v>
      </c>
      <c r="AK80">
        <v>27.134346084585683</v>
      </c>
      <c r="AL80">
        <v>62.762040075140874</v>
      </c>
      <c r="AM80">
        <v>7.7555448896055106</v>
      </c>
      <c r="AN80">
        <v>3.4720688436652054E-2</v>
      </c>
      <c r="AO80">
        <v>0</v>
      </c>
      <c r="AP80">
        <v>0</v>
      </c>
      <c r="AQ80">
        <v>20.982112000344394</v>
      </c>
      <c r="AR80">
        <v>23.403939887288654</v>
      </c>
      <c r="AS80">
        <v>15.639250617825086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43.747207975695403</v>
      </c>
      <c r="BB80">
        <f t="shared" si="1"/>
        <v>1009.5710870083723</v>
      </c>
      <c r="BC80">
        <v>1.424289115537849</v>
      </c>
      <c r="BD80">
        <v>2.3147726341463417</v>
      </c>
      <c r="BE80">
        <v>1.5764603453237407</v>
      </c>
      <c r="BF80">
        <v>1.418850025531915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258.30925653058478</v>
      </c>
      <c r="L81">
        <v>13.890708284008381</v>
      </c>
      <c r="M81">
        <v>65.436484703355219</v>
      </c>
      <c r="N81">
        <v>53.613157131405437</v>
      </c>
      <c r="O81">
        <v>75.309116844562084</v>
      </c>
      <c r="P81">
        <v>30.348522997326281</v>
      </c>
      <c r="Q81">
        <v>9.8460043945484657</v>
      </c>
      <c r="R81">
        <v>19.370355047280029</v>
      </c>
      <c r="S81">
        <v>11.978934263612377</v>
      </c>
      <c r="T81">
        <v>0.80096849769646594</v>
      </c>
      <c r="U81">
        <v>42.579509462707485</v>
      </c>
      <c r="V81">
        <v>9.1495337620024539</v>
      </c>
      <c r="W81">
        <v>14.738917788432083</v>
      </c>
      <c r="X81">
        <v>65.143574539658374</v>
      </c>
      <c r="Y81">
        <v>0</v>
      </c>
      <c r="Z81">
        <v>8.6830504621164692</v>
      </c>
      <c r="AA81">
        <v>18.613827238572323</v>
      </c>
      <c r="AB81">
        <v>19.777076030983089</v>
      </c>
      <c r="AC81">
        <v>14.330514924834061</v>
      </c>
      <c r="AD81">
        <v>17.910069567313705</v>
      </c>
      <c r="AE81">
        <v>24.359058668753914</v>
      </c>
      <c r="AF81">
        <v>12.418719180541638</v>
      </c>
      <c r="AG81">
        <v>30.379795993769562</v>
      </c>
      <c r="AH81">
        <v>65.617287229701518</v>
      </c>
      <c r="AI81">
        <v>24.166466005792106</v>
      </c>
      <c r="AJ81">
        <v>0</v>
      </c>
      <c r="AK81">
        <v>27.134346084585683</v>
      </c>
      <c r="AL81">
        <v>62.762040075140874</v>
      </c>
      <c r="AM81">
        <v>7.7555448896055106</v>
      </c>
      <c r="AN81">
        <v>3.4720688436652054E-2</v>
      </c>
      <c r="AO81">
        <v>0</v>
      </c>
      <c r="AP81">
        <v>0</v>
      </c>
      <c r="AQ81">
        <v>20.982112000344394</v>
      </c>
      <c r="AR81">
        <v>23.403939887288654</v>
      </c>
      <c r="AS81">
        <v>15.639250617825086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44.495383706538348</v>
      </c>
      <c r="BB81">
        <f t="shared" si="1"/>
        <v>1026.7218522067867</v>
      </c>
      <c r="BC81">
        <v>1.424289115537849</v>
      </c>
      <c r="BD81">
        <v>2.3147726341463417</v>
      </c>
      <c r="BE81">
        <v>1.5764603453237407</v>
      </c>
      <c r="BF81">
        <v>1.418850025531915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258.30925653058478</v>
      </c>
      <c r="L82">
        <v>13.890708284008381</v>
      </c>
      <c r="M82">
        <v>65.436484703355219</v>
      </c>
      <c r="N82">
        <v>53.613157131405437</v>
      </c>
      <c r="O82">
        <v>75.309116844562084</v>
      </c>
      <c r="P82">
        <v>30.348522997326281</v>
      </c>
      <c r="Q82">
        <v>9.8460043945484657</v>
      </c>
      <c r="R82">
        <v>19.370355047280029</v>
      </c>
      <c r="S82">
        <v>11.978934263612377</v>
      </c>
      <c r="T82">
        <v>0.80096849769646594</v>
      </c>
      <c r="U82">
        <v>42.225257085155498</v>
      </c>
      <c r="V82">
        <v>9.1495337620024539</v>
      </c>
      <c r="W82">
        <v>14.738917788432083</v>
      </c>
      <c r="X82">
        <v>65.143574539658374</v>
      </c>
      <c r="Y82">
        <v>0</v>
      </c>
      <c r="Z82">
        <v>8.6830504621164692</v>
      </c>
      <c r="AA82">
        <v>18.613827238572323</v>
      </c>
      <c r="AB82">
        <v>19.777076030983089</v>
      </c>
      <c r="AC82">
        <v>14.330514924834061</v>
      </c>
      <c r="AD82">
        <v>17.910069567313705</v>
      </c>
      <c r="AE82">
        <v>24.359058668753914</v>
      </c>
      <c r="AF82">
        <v>12.418719180541638</v>
      </c>
      <c r="AG82">
        <v>30.379795993769562</v>
      </c>
      <c r="AH82">
        <v>65.617287229701518</v>
      </c>
      <c r="AI82">
        <v>32.201031461208515</v>
      </c>
      <c r="AJ82">
        <v>0</v>
      </c>
      <c r="AK82">
        <v>27.134346084585683</v>
      </c>
      <c r="AL82">
        <v>62.762040075140874</v>
      </c>
      <c r="AM82">
        <v>7.7555448896055106</v>
      </c>
      <c r="AN82">
        <v>3.4720688436652054E-2</v>
      </c>
      <c r="AO82">
        <v>0</v>
      </c>
      <c r="AP82">
        <v>0</v>
      </c>
      <c r="AQ82">
        <v>20.982112000344394</v>
      </c>
      <c r="AR82">
        <v>21.453611563347938</v>
      </c>
      <c r="AS82">
        <v>15.639250617825086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44.734897069252355</v>
      </c>
      <c r="BB82">
        <f t="shared" si="1"/>
        <v>1032.2123235979961</v>
      </c>
      <c r="BC82">
        <v>1.424289115537849</v>
      </c>
      <c r="BD82">
        <v>2.3147726341463417</v>
      </c>
      <c r="BE82">
        <v>1.5764603453237407</v>
      </c>
      <c r="BF82">
        <v>1.418850025531915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258.30925653058478</v>
      </c>
      <c r="L83">
        <v>13.890708284008381</v>
      </c>
      <c r="M83">
        <v>65.436484703355219</v>
      </c>
      <c r="N83">
        <v>53.613157131405437</v>
      </c>
      <c r="O83">
        <v>75.309116844562084</v>
      </c>
      <c r="P83">
        <v>30.348522997326281</v>
      </c>
      <c r="Q83">
        <v>9.8460043945484657</v>
      </c>
      <c r="R83">
        <v>19.370355047280029</v>
      </c>
      <c r="S83">
        <v>11.978934263612377</v>
      </c>
      <c r="T83">
        <v>0.80096849769646594</v>
      </c>
      <c r="U83">
        <v>41.828874943669788</v>
      </c>
      <c r="V83">
        <v>9.1495337620024539</v>
      </c>
      <c r="W83">
        <v>14.738917788432083</v>
      </c>
      <c r="X83">
        <v>65.143574539658374</v>
      </c>
      <c r="Y83">
        <v>0</v>
      </c>
      <c r="Z83">
        <v>8.6830504621164692</v>
      </c>
      <c r="AA83">
        <v>18.613827238572323</v>
      </c>
      <c r="AB83">
        <v>19.777076030983089</v>
      </c>
      <c r="AC83">
        <v>14.330514924834061</v>
      </c>
      <c r="AD83">
        <v>17.910069567313705</v>
      </c>
      <c r="AE83">
        <v>24.359058668753914</v>
      </c>
      <c r="AF83">
        <v>12.418719180541638</v>
      </c>
      <c r="AG83">
        <v>30.379795993769562</v>
      </c>
      <c r="AH83">
        <v>65.617287229701518</v>
      </c>
      <c r="AI83">
        <v>32.201031461208515</v>
      </c>
      <c r="AJ83">
        <v>0</v>
      </c>
      <c r="AK83">
        <v>27.134346084585683</v>
      </c>
      <c r="AL83">
        <v>62.762040075140874</v>
      </c>
      <c r="AM83">
        <v>7.7555448896055106</v>
      </c>
      <c r="AN83">
        <v>3.4720688436652054E-2</v>
      </c>
      <c r="AO83">
        <v>0</v>
      </c>
      <c r="AP83">
        <v>0</v>
      </c>
      <c r="AQ83">
        <v>20.982112000344394</v>
      </c>
      <c r="AR83">
        <v>21.453611563347938</v>
      </c>
      <c r="AS83">
        <v>15.639250617825086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44.71832829573826</v>
      </c>
      <c r="BB83">
        <f t="shared" si="1"/>
        <v>1031.8325102300246</v>
      </c>
      <c r="BC83">
        <v>1.424289115537849</v>
      </c>
      <c r="BD83">
        <v>2.3147726341463417</v>
      </c>
      <c r="BE83">
        <v>1.5764603453237407</v>
      </c>
      <c r="BF83">
        <v>1.418850025531915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258.30925653058478</v>
      </c>
      <c r="L84">
        <v>13.890708284008381</v>
      </c>
      <c r="M84">
        <v>65.436484703355219</v>
      </c>
      <c r="N84">
        <v>53.613157131405437</v>
      </c>
      <c r="O84">
        <v>75.309116844562084</v>
      </c>
      <c r="P84">
        <v>30.348522997326281</v>
      </c>
      <c r="Q84">
        <v>9.8460043945484657</v>
      </c>
      <c r="R84">
        <v>19.370355047280029</v>
      </c>
      <c r="S84">
        <v>11.978934263612377</v>
      </c>
      <c r="T84">
        <v>0.80096849769646594</v>
      </c>
      <c r="U84">
        <v>41.275095029812249</v>
      </c>
      <c r="V84">
        <v>9.1495337620024539</v>
      </c>
      <c r="W84">
        <v>14.738917788432083</v>
      </c>
      <c r="X84">
        <v>65.143574539658374</v>
      </c>
      <c r="Y84">
        <v>0</v>
      </c>
      <c r="Z84">
        <v>8.6830504621164692</v>
      </c>
      <c r="AA84">
        <v>18.613827238572323</v>
      </c>
      <c r="AB84">
        <v>19.777076030983089</v>
      </c>
      <c r="AC84">
        <v>14.330514924834061</v>
      </c>
      <c r="AD84">
        <v>17.910069567313705</v>
      </c>
      <c r="AE84">
        <v>24.359058668753914</v>
      </c>
      <c r="AF84">
        <v>12.418719180541638</v>
      </c>
      <c r="AG84">
        <v>30.379795993769562</v>
      </c>
      <c r="AH84">
        <v>65.617287229701518</v>
      </c>
      <c r="AI84">
        <v>32.201031461208515</v>
      </c>
      <c r="AJ84">
        <v>0</v>
      </c>
      <c r="AK84">
        <v>27.134346084585683</v>
      </c>
      <c r="AL84">
        <v>62.762040075140874</v>
      </c>
      <c r="AM84">
        <v>7.7555448896055106</v>
      </c>
      <c r="AN84">
        <v>3.4720688436652054E-2</v>
      </c>
      <c r="AO84">
        <v>0</v>
      </c>
      <c r="AP84">
        <v>0</v>
      </c>
      <c r="AQ84">
        <v>20.982112000344394</v>
      </c>
      <c r="AR84">
        <v>21.453611563347938</v>
      </c>
      <c r="AS84">
        <v>15.639250617825086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44.695180295339014</v>
      </c>
      <c r="BB84">
        <f t="shared" si="1"/>
        <v>1031.3018783165664</v>
      </c>
      <c r="BC84">
        <v>1.424289115537849</v>
      </c>
      <c r="BD84">
        <v>2.3147726341463417</v>
      </c>
      <c r="BE84">
        <v>1.5764603453237407</v>
      </c>
      <c r="BF84">
        <v>1.418850025531915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258.30925653058478</v>
      </c>
      <c r="L85">
        <v>13.514851577697913</v>
      </c>
      <c r="M85">
        <v>65.436484703355219</v>
      </c>
      <c r="N85">
        <v>53.613157131405437</v>
      </c>
      <c r="O85">
        <v>75.309116844562084</v>
      </c>
      <c r="P85">
        <v>30.348522997326281</v>
      </c>
      <c r="Q85">
        <v>9.8460043945484657</v>
      </c>
      <c r="R85">
        <v>19.370355047280029</v>
      </c>
      <c r="S85">
        <v>11.978934263612377</v>
      </c>
      <c r="T85">
        <v>0.80096849769646594</v>
      </c>
      <c r="U85">
        <v>41.275095029812249</v>
      </c>
      <c r="V85">
        <v>9.1495337620024539</v>
      </c>
      <c r="W85">
        <v>15.364981510142837</v>
      </c>
      <c r="X85">
        <v>65.143574539658374</v>
      </c>
      <c r="Y85">
        <v>0</v>
      </c>
      <c r="Z85">
        <v>8.6830504621164692</v>
      </c>
      <c r="AA85">
        <v>18.613827238572323</v>
      </c>
      <c r="AB85">
        <v>19.777076030983089</v>
      </c>
      <c r="AC85">
        <v>14.330514924834061</v>
      </c>
      <c r="AD85">
        <v>17.910069567313705</v>
      </c>
      <c r="AE85">
        <v>24.359058668753914</v>
      </c>
      <c r="AF85">
        <v>12.418719180541638</v>
      </c>
      <c r="AG85">
        <v>30.379795993769562</v>
      </c>
      <c r="AH85">
        <v>64.466106759862228</v>
      </c>
      <c r="AI85">
        <v>32.201031461208515</v>
      </c>
      <c r="AJ85">
        <v>0</v>
      </c>
      <c r="AK85">
        <v>27.134346084585683</v>
      </c>
      <c r="AL85">
        <v>62.762040075140874</v>
      </c>
      <c r="AM85">
        <v>7.7555448896055106</v>
      </c>
      <c r="AN85">
        <v>3.4720688436652054E-2</v>
      </c>
      <c r="AO85">
        <v>0</v>
      </c>
      <c r="AP85">
        <v>0</v>
      </c>
      <c r="AQ85">
        <v>20.982112000344394</v>
      </c>
      <c r="AR85">
        <v>21.453611563347938</v>
      </c>
      <c r="AS85">
        <v>15.639250617825086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44.65751960494346</v>
      </c>
      <c r="BB85">
        <f t="shared" si="1"/>
        <v>1030.438565552523</v>
      </c>
      <c r="BC85">
        <v>1.424289115537849</v>
      </c>
      <c r="BD85">
        <v>2.3147726341463417</v>
      </c>
      <c r="BE85">
        <v>1.5764603453237407</v>
      </c>
      <c r="BF85">
        <v>1.418850025531915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258.30925653058478</v>
      </c>
      <c r="L86">
        <v>13.514851577697913</v>
      </c>
      <c r="M86">
        <v>65.436484703355219</v>
      </c>
      <c r="N86">
        <v>53.613157131405437</v>
      </c>
      <c r="O86">
        <v>75.309116844562084</v>
      </c>
      <c r="P86">
        <v>30.348522997326281</v>
      </c>
      <c r="Q86">
        <v>9.8460043945484657</v>
      </c>
      <c r="R86">
        <v>19.370355047280029</v>
      </c>
      <c r="S86">
        <v>11.978934263612377</v>
      </c>
      <c r="T86">
        <v>0.80096849769646594</v>
      </c>
      <c r="U86">
        <v>41.275095029812249</v>
      </c>
      <c r="V86">
        <v>9.1495337620024539</v>
      </c>
      <c r="W86">
        <v>15.364981510142837</v>
      </c>
      <c r="X86">
        <v>65.143574539658374</v>
      </c>
      <c r="Y86">
        <v>0</v>
      </c>
      <c r="Z86">
        <v>8.6830504621164692</v>
      </c>
      <c r="AA86">
        <v>18.613827238572323</v>
      </c>
      <c r="AB86">
        <v>19.777076030983089</v>
      </c>
      <c r="AC86">
        <v>14.330514924834061</v>
      </c>
      <c r="AD86">
        <v>13.432552409830929</v>
      </c>
      <c r="AE86">
        <v>24.359058668753914</v>
      </c>
      <c r="AF86">
        <v>11.98041136080985</v>
      </c>
      <c r="AG86">
        <v>30.379795993769562</v>
      </c>
      <c r="AH86">
        <v>43.744857853892711</v>
      </c>
      <c r="AI86">
        <v>24.166466005792106</v>
      </c>
      <c r="AJ86">
        <v>0</v>
      </c>
      <c r="AK86">
        <v>27.134346084585683</v>
      </c>
      <c r="AL86">
        <v>40.097970048006665</v>
      </c>
      <c r="AM86">
        <v>7.7555448896055106</v>
      </c>
      <c r="AN86">
        <v>3.4720688436652054E-2</v>
      </c>
      <c r="AO86">
        <v>0</v>
      </c>
      <c r="AP86">
        <v>0</v>
      </c>
      <c r="AQ86">
        <v>20.982112000344394</v>
      </c>
      <c r="AR86">
        <v>21.453611563347938</v>
      </c>
      <c r="AS86">
        <v>15.639250617825086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42.302686953455762</v>
      </c>
      <c r="BB86">
        <f t="shared" si="1"/>
        <v>975.91536099106236</v>
      </c>
      <c r="BC86">
        <v>1.3898283902439026</v>
      </c>
      <c r="BD86">
        <v>2.3147726341463417</v>
      </c>
      <c r="BE86">
        <v>1.0685932234042554</v>
      </c>
      <c r="BF86">
        <v>1.418850025531915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258.30925653058478</v>
      </c>
      <c r="L87">
        <v>13.514851577697913</v>
      </c>
      <c r="M87">
        <v>65.436484703355219</v>
      </c>
      <c r="N87">
        <v>53.613157131405437</v>
      </c>
      <c r="O87">
        <v>75.309116844562084</v>
      </c>
      <c r="P87">
        <v>30.348522997326281</v>
      </c>
      <c r="Q87">
        <v>9.8460043945484657</v>
      </c>
      <c r="R87">
        <v>19.370355047280029</v>
      </c>
      <c r="S87">
        <v>11.978934263612377</v>
      </c>
      <c r="T87">
        <v>0.80096849769646594</v>
      </c>
      <c r="U87">
        <v>41.275095029812249</v>
      </c>
      <c r="V87">
        <v>9.1495337620024539</v>
      </c>
      <c r="W87">
        <v>15.364981510142837</v>
      </c>
      <c r="X87">
        <v>65.143574539658374</v>
      </c>
      <c r="Y87">
        <v>0</v>
      </c>
      <c r="Z87">
        <v>8.6830504621164692</v>
      </c>
      <c r="AA87">
        <v>18.613827238572323</v>
      </c>
      <c r="AB87">
        <v>19.777076030983089</v>
      </c>
      <c r="AC87">
        <v>14.330514924834061</v>
      </c>
      <c r="AD87">
        <v>8.9550347836568527</v>
      </c>
      <c r="AE87">
        <v>24.359058668753914</v>
      </c>
      <c r="AF87">
        <v>11.98041136080985</v>
      </c>
      <c r="AG87">
        <v>30.379795993769562</v>
      </c>
      <c r="AH87">
        <v>43.744857853892711</v>
      </c>
      <c r="AI87">
        <v>4.3939029101440195</v>
      </c>
      <c r="AJ87">
        <v>0</v>
      </c>
      <c r="AK87">
        <v>27.134346084585683</v>
      </c>
      <c r="AL87">
        <v>40.097970048006665</v>
      </c>
      <c r="AM87">
        <v>7.7555448896055106</v>
      </c>
      <c r="AN87">
        <v>3.4720688436652054E-2</v>
      </c>
      <c r="AO87">
        <v>0</v>
      </c>
      <c r="AP87">
        <v>2.9417011240525026</v>
      </c>
      <c r="AQ87">
        <v>20.982112000344394</v>
      </c>
      <c r="AR87">
        <v>21.453611563347938</v>
      </c>
      <c r="AS87">
        <v>15.639250617825086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41.411996686268992</v>
      </c>
      <c r="BB87">
        <f t="shared" si="1"/>
        <v>955.57033268486987</v>
      </c>
      <c r="BC87">
        <v>1.3898283902439026</v>
      </c>
      <c r="BD87">
        <v>2.3874336585365854</v>
      </c>
      <c r="BE87">
        <v>1.0685932234042554</v>
      </c>
      <c r="BF87">
        <v>1.418850025531915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258.30925653058478</v>
      </c>
      <c r="L88">
        <v>13.514851577697913</v>
      </c>
      <c r="M88">
        <v>65.436484703355219</v>
      </c>
      <c r="N88">
        <v>53.613157131405437</v>
      </c>
      <c r="O88">
        <v>75.309116844562084</v>
      </c>
      <c r="P88">
        <v>30.348522997326281</v>
      </c>
      <c r="Q88">
        <v>9.8460043945484657</v>
      </c>
      <c r="R88">
        <v>19.370355047280029</v>
      </c>
      <c r="S88">
        <v>11.978934263612377</v>
      </c>
      <c r="T88">
        <v>0.80096849769646594</v>
      </c>
      <c r="U88">
        <v>41.275095029812249</v>
      </c>
      <c r="V88">
        <v>9.1495337620024539</v>
      </c>
      <c r="W88">
        <v>15.364981510142837</v>
      </c>
      <c r="X88">
        <v>65.143574539658374</v>
      </c>
      <c r="Y88">
        <v>0</v>
      </c>
      <c r="Z88">
        <v>8.6830504621164692</v>
      </c>
      <c r="AA88">
        <v>18.613827238572323</v>
      </c>
      <c r="AB88">
        <v>19.777076030983089</v>
      </c>
      <c r="AC88">
        <v>14.330514924834061</v>
      </c>
      <c r="AD88">
        <v>8.9550347836568527</v>
      </c>
      <c r="AE88">
        <v>24.359058668753914</v>
      </c>
      <c r="AF88">
        <v>11.98041136080985</v>
      </c>
      <c r="AG88">
        <v>30.379795993769562</v>
      </c>
      <c r="AH88">
        <v>43.744857853892711</v>
      </c>
      <c r="AI88">
        <v>1.5692508383218533</v>
      </c>
      <c r="AJ88">
        <v>0</v>
      </c>
      <c r="AK88">
        <v>27.134346084585683</v>
      </c>
      <c r="AL88">
        <v>40.097970048006665</v>
      </c>
      <c r="AM88">
        <v>7.7555448896055106</v>
      </c>
      <c r="AN88">
        <v>3.4720688436652054E-2</v>
      </c>
      <c r="AO88">
        <v>0</v>
      </c>
      <c r="AP88">
        <v>2.9417011240525026</v>
      </c>
      <c r="AQ88">
        <v>20.982112000344394</v>
      </c>
      <c r="AR88">
        <v>21.453611563347938</v>
      </c>
      <c r="AS88">
        <v>15.639250617825086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41.293926229666823</v>
      </c>
      <c r="BB88">
        <f t="shared" si="1"/>
        <v>952.86375106964999</v>
      </c>
      <c r="BC88">
        <v>1.3898283902439026</v>
      </c>
      <c r="BD88">
        <v>2.3874336585365854</v>
      </c>
      <c r="BE88">
        <v>1.0685932234042554</v>
      </c>
      <c r="BF88">
        <v>1.418850025531915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258.30925653058478</v>
      </c>
      <c r="L89">
        <v>13.472789766048892</v>
      </c>
      <c r="M89">
        <v>65.436484703355219</v>
      </c>
      <c r="N89">
        <v>53.613157131405437</v>
      </c>
      <c r="O89">
        <v>75.309116844562084</v>
      </c>
      <c r="P89">
        <v>30.22103401264145</v>
      </c>
      <c r="Q89">
        <v>9.8460043945484657</v>
      </c>
      <c r="R89">
        <v>19.370355047280029</v>
      </c>
      <c r="S89">
        <v>11.978934263612377</v>
      </c>
      <c r="T89">
        <v>0.80096849769646594</v>
      </c>
      <c r="U89">
        <v>41.275095029812249</v>
      </c>
      <c r="V89">
        <v>9.1495337620024539</v>
      </c>
      <c r="W89">
        <v>15.364981510142837</v>
      </c>
      <c r="X89">
        <v>65.143574539658374</v>
      </c>
      <c r="Y89">
        <v>0</v>
      </c>
      <c r="Z89">
        <v>8.6830504621164692</v>
      </c>
      <c r="AA89">
        <v>18.613827238572323</v>
      </c>
      <c r="AB89">
        <v>19.777076030983089</v>
      </c>
      <c r="AC89">
        <v>14.330514924834061</v>
      </c>
      <c r="AD89">
        <v>8.9550347836568527</v>
      </c>
      <c r="AE89">
        <v>24.359058668753914</v>
      </c>
      <c r="AF89">
        <v>11.98041136080985</v>
      </c>
      <c r="AG89">
        <v>30.379795993769562</v>
      </c>
      <c r="AH89">
        <v>43.744857853892711</v>
      </c>
      <c r="AI89">
        <v>0</v>
      </c>
      <c r="AJ89">
        <v>0</v>
      </c>
      <c r="AK89">
        <v>27.134346084585683</v>
      </c>
      <c r="AL89">
        <v>40.097970048006665</v>
      </c>
      <c r="AM89">
        <v>7.7555448896055106</v>
      </c>
      <c r="AN89">
        <v>3.4720688436652054E-2</v>
      </c>
      <c r="AO89">
        <v>0</v>
      </c>
      <c r="AP89">
        <v>2.9417011240525026</v>
      </c>
      <c r="AQ89">
        <v>20.982112000344394</v>
      </c>
      <c r="AR89">
        <v>21.453611563347938</v>
      </c>
      <c r="AS89">
        <v>15.639250617825086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41.221244321338219</v>
      </c>
      <c r="BB89">
        <f t="shared" si="1"/>
        <v>951.19763134332288</v>
      </c>
      <c r="BC89">
        <v>1.3898283902439026</v>
      </c>
      <c r="BD89">
        <v>2.3874336585365854</v>
      </c>
      <c r="BE89">
        <v>1.0685932234042554</v>
      </c>
      <c r="BF89">
        <v>1.418850025531915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258.30925653058478</v>
      </c>
      <c r="L90">
        <v>13.472789766048892</v>
      </c>
      <c r="M90">
        <v>65.436484703355219</v>
      </c>
      <c r="N90">
        <v>53.613157131405437</v>
      </c>
      <c r="O90">
        <v>75.309116844562084</v>
      </c>
      <c r="P90">
        <v>30.22103401264145</v>
      </c>
      <c r="Q90">
        <v>9.8460043945484657</v>
      </c>
      <c r="R90">
        <v>19.370355047280029</v>
      </c>
      <c r="S90">
        <v>11.978934263612377</v>
      </c>
      <c r="T90">
        <v>0.80096849769646594</v>
      </c>
      <c r="U90">
        <v>41.275095029812249</v>
      </c>
      <c r="V90">
        <v>9.1495337620024539</v>
      </c>
      <c r="W90">
        <v>15.364981510142837</v>
      </c>
      <c r="X90">
        <v>65.143574539658374</v>
      </c>
      <c r="Y90">
        <v>0</v>
      </c>
      <c r="Z90">
        <v>8.6830504621164692</v>
      </c>
      <c r="AA90">
        <v>18.613827238572323</v>
      </c>
      <c r="AB90">
        <v>19.777076030983089</v>
      </c>
      <c r="AC90">
        <v>14.330514924834061</v>
      </c>
      <c r="AD90">
        <v>8.9550347836568527</v>
      </c>
      <c r="AE90">
        <v>24.359058668753914</v>
      </c>
      <c r="AF90">
        <v>11.98041136080985</v>
      </c>
      <c r="AG90">
        <v>30.379795993769562</v>
      </c>
      <c r="AH90">
        <v>54.681072317365889</v>
      </c>
      <c r="AI90">
        <v>0</v>
      </c>
      <c r="AJ90">
        <v>0</v>
      </c>
      <c r="AK90">
        <v>27.134346084585683</v>
      </c>
      <c r="AL90">
        <v>40.097970048006665</v>
      </c>
      <c r="AM90">
        <v>7.7555448896055106</v>
      </c>
      <c r="AN90">
        <v>3.4720688436652054E-2</v>
      </c>
      <c r="AO90">
        <v>0</v>
      </c>
      <c r="AP90">
        <v>2.9417011240525026</v>
      </c>
      <c r="AQ90">
        <v>20.982112000344394</v>
      </c>
      <c r="AR90">
        <v>21.453611563347938</v>
      </c>
      <c r="AS90">
        <v>15.639250617825086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41.67837808591139</v>
      </c>
      <c r="BB90">
        <f t="shared" si="1"/>
        <v>961.93607960179725</v>
      </c>
      <c r="BC90">
        <v>1.3898283902439026</v>
      </c>
      <c r="BD90">
        <v>2.3874336585365854</v>
      </c>
      <c r="BE90">
        <v>1.3279607829787234</v>
      </c>
      <c r="BF90">
        <v>1.418850025531915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258.30925653058478</v>
      </c>
      <c r="L91">
        <v>13.472789766048892</v>
      </c>
      <c r="M91">
        <v>65.436484703355219</v>
      </c>
      <c r="N91">
        <v>53.613157131405437</v>
      </c>
      <c r="O91">
        <v>75.309116844562084</v>
      </c>
      <c r="P91">
        <v>30.22103401264145</v>
      </c>
      <c r="Q91">
        <v>9.8460043945484657</v>
      </c>
      <c r="R91">
        <v>19.370355047280029</v>
      </c>
      <c r="S91">
        <v>11.978934263612377</v>
      </c>
      <c r="T91">
        <v>0.80096849769646594</v>
      </c>
      <c r="U91">
        <v>41.275095029812249</v>
      </c>
      <c r="V91">
        <v>9.1495337620024539</v>
      </c>
      <c r="W91">
        <v>15.364981510142837</v>
      </c>
      <c r="X91">
        <v>65.143574539658374</v>
      </c>
      <c r="Y91">
        <v>0</v>
      </c>
      <c r="Z91">
        <v>8.6830504621164692</v>
      </c>
      <c r="AA91">
        <v>18.613827238572323</v>
      </c>
      <c r="AB91">
        <v>19.777076030983089</v>
      </c>
      <c r="AC91">
        <v>14.330514924834061</v>
      </c>
      <c r="AD91">
        <v>13.432552409830929</v>
      </c>
      <c r="AE91">
        <v>24.359058668753914</v>
      </c>
      <c r="AF91">
        <v>17.751462061012312</v>
      </c>
      <c r="AG91">
        <v>30.379795993769562</v>
      </c>
      <c r="AH91">
        <v>65.617287229701518</v>
      </c>
      <c r="AI91">
        <v>0</v>
      </c>
      <c r="AJ91">
        <v>0</v>
      </c>
      <c r="AK91">
        <v>27.134346084585683</v>
      </c>
      <c r="AL91">
        <v>40.097970048006665</v>
      </c>
      <c r="AM91">
        <v>7.7555448896055106</v>
      </c>
      <c r="AN91">
        <v>3.4720688436652054E-2</v>
      </c>
      <c r="AO91">
        <v>0</v>
      </c>
      <c r="AP91">
        <v>0.28285600071384875</v>
      </c>
      <c r="AQ91">
        <v>20.982112000344394</v>
      </c>
      <c r="AR91">
        <v>21.453611563347938</v>
      </c>
      <c r="AS91">
        <v>15.639250617825086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42.452762299133994</v>
      </c>
      <c r="BB91">
        <f t="shared" si="1"/>
        <v>979.93941856575805</v>
      </c>
      <c r="BC91">
        <v>1.424289115537849</v>
      </c>
      <c r="BD91">
        <v>2.3147726341463417</v>
      </c>
      <c r="BE91">
        <v>1.6179461438848919</v>
      </c>
      <c r="BF91">
        <v>1.418850025531915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258.30925653058478</v>
      </c>
      <c r="L92">
        <v>13.472789766048892</v>
      </c>
      <c r="M92">
        <v>65.436484703355219</v>
      </c>
      <c r="N92">
        <v>53.613157131405437</v>
      </c>
      <c r="O92">
        <v>75.309116844562084</v>
      </c>
      <c r="P92">
        <v>30.22103401264145</v>
      </c>
      <c r="Q92">
        <v>9.8460043945484657</v>
      </c>
      <c r="R92">
        <v>19.370355047280029</v>
      </c>
      <c r="S92">
        <v>11.978934263612377</v>
      </c>
      <c r="T92">
        <v>0.80096849769646594</v>
      </c>
      <c r="U92">
        <v>41.275095029812249</v>
      </c>
      <c r="V92">
        <v>9.1495337620024539</v>
      </c>
      <c r="W92">
        <v>15.364981510142837</v>
      </c>
      <c r="X92">
        <v>65.143574539658374</v>
      </c>
      <c r="Y92">
        <v>0</v>
      </c>
      <c r="Z92">
        <v>8.6830504621164692</v>
      </c>
      <c r="AA92">
        <v>18.613827238572323</v>
      </c>
      <c r="AB92">
        <v>19.777076030983089</v>
      </c>
      <c r="AC92">
        <v>14.330514924834061</v>
      </c>
      <c r="AD92">
        <v>13.432552409830929</v>
      </c>
      <c r="AE92">
        <v>24.359058668753914</v>
      </c>
      <c r="AF92">
        <v>17.751462061012312</v>
      </c>
      <c r="AG92">
        <v>30.379795993769562</v>
      </c>
      <c r="AH92">
        <v>65.617287229701518</v>
      </c>
      <c r="AI92">
        <v>0</v>
      </c>
      <c r="AJ92">
        <v>0</v>
      </c>
      <c r="AK92">
        <v>27.134346084585683</v>
      </c>
      <c r="AL92">
        <v>40.097970048006665</v>
      </c>
      <c r="AM92">
        <v>7.7555448896055106</v>
      </c>
      <c r="AN92">
        <v>3.4720688436652054E-2</v>
      </c>
      <c r="AO92">
        <v>0</v>
      </c>
      <c r="AP92">
        <v>0.28285600071384875</v>
      </c>
      <c r="AQ92">
        <v>20.982112000344394</v>
      </c>
      <c r="AR92">
        <v>21.453611563347938</v>
      </c>
      <c r="AS92">
        <v>15.639250617825086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42.452762299133994</v>
      </c>
      <c r="BB92">
        <f t="shared" si="1"/>
        <v>979.93941856575805</v>
      </c>
      <c r="BC92">
        <v>1.424289115537849</v>
      </c>
      <c r="BD92">
        <v>2.3147726341463417</v>
      </c>
      <c r="BE92">
        <v>1.6179461438848919</v>
      </c>
      <c r="BF92">
        <v>1.418850025531915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258.30925653058478</v>
      </c>
      <c r="L93">
        <v>13.472789766048892</v>
      </c>
      <c r="M93">
        <v>65.436484703355219</v>
      </c>
      <c r="N93">
        <v>53.613157131405437</v>
      </c>
      <c r="O93">
        <v>75.309116844562084</v>
      </c>
      <c r="P93">
        <v>30.399054250852004</v>
      </c>
      <c r="Q93">
        <v>9.8460043945484657</v>
      </c>
      <c r="R93">
        <v>19.370355047280029</v>
      </c>
      <c r="S93">
        <v>11.978934263612377</v>
      </c>
      <c r="T93">
        <v>0.80096849769646594</v>
      </c>
      <c r="U93">
        <v>41.275095029812249</v>
      </c>
      <c r="V93">
        <v>8.5993243108606414</v>
      </c>
      <c r="W93">
        <v>15.364981510142837</v>
      </c>
      <c r="X93">
        <v>65.143574539658374</v>
      </c>
      <c r="Y93">
        <v>0</v>
      </c>
      <c r="Z93">
        <v>8.6830504621164692</v>
      </c>
      <c r="AA93">
        <v>18.613827238572323</v>
      </c>
      <c r="AB93">
        <v>19.777076030983089</v>
      </c>
      <c r="AC93">
        <v>14.330514924834061</v>
      </c>
      <c r="AD93">
        <v>13.432552409830929</v>
      </c>
      <c r="AE93">
        <v>24.359058668753914</v>
      </c>
      <c r="AF93">
        <v>17.751462061012312</v>
      </c>
      <c r="AG93">
        <v>30.379795993769562</v>
      </c>
      <c r="AH93">
        <v>65.617287229701518</v>
      </c>
      <c r="AI93">
        <v>0</v>
      </c>
      <c r="AJ93">
        <v>0</v>
      </c>
      <c r="AK93">
        <v>27.134346084585683</v>
      </c>
      <c r="AL93">
        <v>40.097970048006665</v>
      </c>
      <c r="AM93">
        <v>7.7555448896055106</v>
      </c>
      <c r="AN93">
        <v>3.4720688436652054E-2</v>
      </c>
      <c r="AO93">
        <v>0</v>
      </c>
      <c r="AP93">
        <v>0.28285600071384875</v>
      </c>
      <c r="AQ93">
        <v>20.982112000344394</v>
      </c>
      <c r="AR93">
        <v>21.453611563347938</v>
      </c>
      <c r="AS93">
        <v>15.639250617825086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42.437204790033462</v>
      </c>
      <c r="BB93">
        <f t="shared" si="1"/>
        <v>979.58278686192727</v>
      </c>
      <c r="BC93">
        <v>1.424289115537849</v>
      </c>
      <c r="BD93">
        <v>2.3147726341463417</v>
      </c>
      <c r="BE93">
        <v>1.6179461438848919</v>
      </c>
      <c r="BF93">
        <v>1.418850025531915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258.30925653058478</v>
      </c>
      <c r="L94">
        <v>13.472789766048892</v>
      </c>
      <c r="M94">
        <v>65.436484703355219</v>
      </c>
      <c r="N94">
        <v>53.613157131405437</v>
      </c>
      <c r="O94">
        <v>75.309116844562084</v>
      </c>
      <c r="P94">
        <v>30.398513521037557</v>
      </c>
      <c r="Q94">
        <v>9.8460043945484657</v>
      </c>
      <c r="R94">
        <v>19.370355047280029</v>
      </c>
      <c r="S94">
        <v>11.978934263612377</v>
      </c>
      <c r="T94">
        <v>0.80096849769646594</v>
      </c>
      <c r="U94">
        <v>41.275095029812249</v>
      </c>
      <c r="V94">
        <v>8.5993243108606414</v>
      </c>
      <c r="W94">
        <v>15.364981510142837</v>
      </c>
      <c r="X94">
        <v>65.143574539658374</v>
      </c>
      <c r="Y94">
        <v>0</v>
      </c>
      <c r="Z94">
        <v>8.6830504621164692</v>
      </c>
      <c r="AA94">
        <v>18.613827238572323</v>
      </c>
      <c r="AB94">
        <v>19.777076030983089</v>
      </c>
      <c r="AC94">
        <v>14.330514924834061</v>
      </c>
      <c r="AD94">
        <v>8.9550347836568527</v>
      </c>
      <c r="AE94">
        <v>24.359058668753914</v>
      </c>
      <c r="AF94">
        <v>17.751462061012312</v>
      </c>
      <c r="AG94">
        <v>30.379795993769562</v>
      </c>
      <c r="AH94">
        <v>54.681072317365889</v>
      </c>
      <c r="AI94">
        <v>0</v>
      </c>
      <c r="AJ94">
        <v>0</v>
      </c>
      <c r="AK94">
        <v>27.134346084585683</v>
      </c>
      <c r="AL94">
        <v>40.097970048006665</v>
      </c>
      <c r="AM94">
        <v>7.7555448896055106</v>
      </c>
      <c r="AN94">
        <v>3.4720688436652054E-2</v>
      </c>
      <c r="AO94">
        <v>0</v>
      </c>
      <c r="AP94">
        <v>0.28285600071384875</v>
      </c>
      <c r="AQ94">
        <v>20.982112000344394</v>
      </c>
      <c r="AR94">
        <v>21.453611563347938</v>
      </c>
      <c r="AS94">
        <v>15.639250617825086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41.79288816741753</v>
      </c>
      <c r="BB94">
        <f t="shared" si="1"/>
        <v>964.52284485531288</v>
      </c>
      <c r="BC94">
        <v>1.424289115537849</v>
      </c>
      <c r="BD94">
        <v>2.3147726341463417</v>
      </c>
      <c r="BE94">
        <v>1.3279607829787234</v>
      </c>
      <c r="BF94">
        <v>1.418850025531915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258.30925653058478</v>
      </c>
      <c r="L95">
        <v>13.472789766048892</v>
      </c>
      <c r="M95">
        <v>65.436484703355219</v>
      </c>
      <c r="N95">
        <v>53.613157131405437</v>
      </c>
      <c r="O95">
        <v>75.309116844562084</v>
      </c>
      <c r="P95">
        <v>30.398513521037557</v>
      </c>
      <c r="Q95">
        <v>9.8460043945484657</v>
      </c>
      <c r="R95">
        <v>19.370355047280029</v>
      </c>
      <c r="S95">
        <v>11.978934263612377</v>
      </c>
      <c r="T95">
        <v>0.80096849769646594</v>
      </c>
      <c r="U95">
        <v>41.275095029812249</v>
      </c>
      <c r="V95">
        <v>8.5993243108606414</v>
      </c>
      <c r="W95">
        <v>15.364981510142837</v>
      </c>
      <c r="X95">
        <v>65.143574539658374</v>
      </c>
      <c r="Y95">
        <v>0</v>
      </c>
      <c r="Z95">
        <v>8.6830504621164692</v>
      </c>
      <c r="AA95">
        <v>18.613827238572323</v>
      </c>
      <c r="AB95">
        <v>19.777076030983089</v>
      </c>
      <c r="AC95">
        <v>14.330514924834061</v>
      </c>
      <c r="AD95">
        <v>8.9550347836568527</v>
      </c>
      <c r="AE95">
        <v>24.359058668753914</v>
      </c>
      <c r="AF95">
        <v>11.98041136080985</v>
      </c>
      <c r="AG95">
        <v>30.379795993769562</v>
      </c>
      <c r="AH95">
        <v>37.634746474639947</v>
      </c>
      <c r="AI95">
        <v>0</v>
      </c>
      <c r="AJ95">
        <v>0</v>
      </c>
      <c r="AK95">
        <v>27.134346084585683</v>
      </c>
      <c r="AL95">
        <v>30.073477925298111</v>
      </c>
      <c r="AM95">
        <v>7.7555448896055106</v>
      </c>
      <c r="AN95">
        <v>3.4720688436652054E-2</v>
      </c>
      <c r="AO95">
        <v>0</v>
      </c>
      <c r="AP95">
        <v>0.28285600071384875</v>
      </c>
      <c r="AQ95">
        <v>19.969182734032557</v>
      </c>
      <c r="AR95">
        <v>21.941193644333119</v>
      </c>
      <c r="AS95">
        <v>15.639250617825086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40.398138544847242</v>
      </c>
      <c r="BB95">
        <f t="shared" si="1"/>
        <v>932.17605645359617</v>
      </c>
      <c r="BC95">
        <v>1.3898283902439026</v>
      </c>
      <c r="BD95">
        <v>2.3874336585365854</v>
      </c>
      <c r="BE95">
        <v>0.91543831055900626</v>
      </c>
      <c r="BF95">
        <v>1.418850025531915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258.30925653058478</v>
      </c>
      <c r="L96">
        <v>13.472789766048892</v>
      </c>
      <c r="M96">
        <v>65.436484703355219</v>
      </c>
      <c r="N96">
        <v>53.613157131405437</v>
      </c>
      <c r="O96">
        <v>75.309116844562084</v>
      </c>
      <c r="P96">
        <v>30.398513521037557</v>
      </c>
      <c r="Q96">
        <v>9.8460043945484657</v>
      </c>
      <c r="R96">
        <v>19.370355047280029</v>
      </c>
      <c r="S96">
        <v>11.978934263612377</v>
      </c>
      <c r="T96">
        <v>0.80096849769646594</v>
      </c>
      <c r="U96">
        <v>41.275095029812249</v>
      </c>
      <c r="V96">
        <v>8.5993243108606414</v>
      </c>
      <c r="W96">
        <v>15.364981510142837</v>
      </c>
      <c r="X96">
        <v>65.143574539658374</v>
      </c>
      <c r="Y96">
        <v>0</v>
      </c>
      <c r="Z96">
        <v>8.6830504621164692</v>
      </c>
      <c r="AA96">
        <v>18.613827238572323</v>
      </c>
      <c r="AB96">
        <v>19.777076030983089</v>
      </c>
      <c r="AC96">
        <v>14.330514924834061</v>
      </c>
      <c r="AD96">
        <v>8.9550347836568527</v>
      </c>
      <c r="AE96">
        <v>24.359058668753914</v>
      </c>
      <c r="AF96">
        <v>11.98041136080985</v>
      </c>
      <c r="AG96">
        <v>30.379795993769562</v>
      </c>
      <c r="AH96">
        <v>28.7795121948445</v>
      </c>
      <c r="AI96">
        <v>0</v>
      </c>
      <c r="AJ96">
        <v>0</v>
      </c>
      <c r="AK96">
        <v>27.134346084585683</v>
      </c>
      <c r="AL96">
        <v>30.073477925298111</v>
      </c>
      <c r="AM96">
        <v>7.7555448896055106</v>
      </c>
      <c r="AN96">
        <v>3.4720688436652054E-2</v>
      </c>
      <c r="AO96">
        <v>0</v>
      </c>
      <c r="AP96">
        <v>0.28285600071384875</v>
      </c>
      <c r="AQ96">
        <v>19.969182734032557</v>
      </c>
      <c r="AR96">
        <v>21.941193644333119</v>
      </c>
      <c r="AS96">
        <v>15.639250617825086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40.027989751951793</v>
      </c>
      <c r="BB96">
        <f t="shared" si="1"/>
        <v>922.87589148220468</v>
      </c>
      <c r="BC96">
        <v>1.3898283902439026</v>
      </c>
      <c r="BD96">
        <v>1.7928501136363637</v>
      </c>
      <c r="BE96">
        <v>0.69494237096774203</v>
      </c>
      <c r="BF96">
        <v>1.418850025531915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258.30925653058478</v>
      </c>
      <c r="L97">
        <v>13.472789766048892</v>
      </c>
      <c r="M97">
        <v>65.436484703355219</v>
      </c>
      <c r="N97">
        <v>53.613157131405437</v>
      </c>
      <c r="O97">
        <v>75.309116844562084</v>
      </c>
      <c r="P97">
        <v>30.398513521037557</v>
      </c>
      <c r="Q97">
        <v>9.8460043945484657</v>
      </c>
      <c r="R97">
        <v>19.370355047280029</v>
      </c>
      <c r="S97">
        <v>11.978934263612377</v>
      </c>
      <c r="T97">
        <v>0.80096849769646594</v>
      </c>
      <c r="U97">
        <v>41.275095029812249</v>
      </c>
      <c r="V97">
        <v>8.5993243108606414</v>
      </c>
      <c r="W97">
        <v>15.364981510142837</v>
      </c>
      <c r="X97">
        <v>65.143574539658374</v>
      </c>
      <c r="Y97">
        <v>0</v>
      </c>
      <c r="Z97">
        <v>8.6830504621164692</v>
      </c>
      <c r="AA97">
        <v>18.613827238572323</v>
      </c>
      <c r="AB97">
        <v>19.777076030983089</v>
      </c>
      <c r="AC97">
        <v>14.330514924834061</v>
      </c>
      <c r="AD97">
        <v>8.9550347836568527</v>
      </c>
      <c r="AE97">
        <v>24.359058668753914</v>
      </c>
      <c r="AF97">
        <v>11.98041136080985</v>
      </c>
      <c r="AG97">
        <v>30.379795993769562</v>
      </c>
      <c r="AH97">
        <v>17.710469008453348</v>
      </c>
      <c r="AI97">
        <v>0</v>
      </c>
      <c r="AJ97">
        <v>0</v>
      </c>
      <c r="AK97">
        <v>27.134346084585683</v>
      </c>
      <c r="AL97">
        <v>40.097970048006665</v>
      </c>
      <c r="AM97">
        <v>7.7555448896055106</v>
      </c>
      <c r="AN97">
        <v>3.4720688436652054E-2</v>
      </c>
      <c r="AO97">
        <v>0</v>
      </c>
      <c r="AP97">
        <v>0.28285600071384875</v>
      </c>
      <c r="AQ97">
        <v>19.969182734032557</v>
      </c>
      <c r="AR97">
        <v>21.941193644333119</v>
      </c>
      <c r="AS97">
        <v>15.639250617825086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39.984327517489859</v>
      </c>
      <c r="BB97">
        <f t="shared" si="1"/>
        <v>920.97677134809749</v>
      </c>
      <c r="BC97">
        <v>1.3898283902439026</v>
      </c>
      <c r="BD97">
        <v>1.1625763902439026</v>
      </c>
      <c r="BE97">
        <v>0.42698478947368412</v>
      </c>
      <c r="BF97">
        <v>1.418850025531915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258.30925653058478</v>
      </c>
      <c r="L98">
        <v>13.472789766048892</v>
      </c>
      <c r="M98">
        <v>65.436484703355219</v>
      </c>
      <c r="N98">
        <v>53.613157131405437</v>
      </c>
      <c r="O98">
        <v>75.309116844562084</v>
      </c>
      <c r="P98">
        <v>30.398513521037557</v>
      </c>
      <c r="Q98">
        <v>9.8460043945484657</v>
      </c>
      <c r="R98">
        <v>19.370355047280029</v>
      </c>
      <c r="S98">
        <v>11.978934263612377</v>
      </c>
      <c r="T98">
        <v>0.80096849769646594</v>
      </c>
      <c r="U98">
        <v>41.275095029812249</v>
      </c>
      <c r="V98">
        <v>8.5993243108606414</v>
      </c>
      <c r="W98">
        <v>15.364981510142837</v>
      </c>
      <c r="X98">
        <v>65.143574539658374</v>
      </c>
      <c r="Y98">
        <v>0</v>
      </c>
      <c r="Z98">
        <v>8.6830504621164692</v>
      </c>
      <c r="AA98">
        <v>18.613827238572323</v>
      </c>
      <c r="AB98">
        <v>19.777076030983089</v>
      </c>
      <c r="AC98">
        <v>14.330514924834061</v>
      </c>
      <c r="AD98">
        <v>4.4775176261740759</v>
      </c>
      <c r="AE98">
        <v>24.359058668753914</v>
      </c>
      <c r="AF98">
        <v>11.98041136080985</v>
      </c>
      <c r="AG98">
        <v>30.379795993769562</v>
      </c>
      <c r="AH98">
        <v>8.8552342797954484</v>
      </c>
      <c r="AI98">
        <v>0</v>
      </c>
      <c r="AJ98">
        <v>0</v>
      </c>
      <c r="AK98">
        <v>27.134346084585683</v>
      </c>
      <c r="AL98">
        <v>40.097970048006665</v>
      </c>
      <c r="AM98">
        <v>7.7555448896055106</v>
      </c>
      <c r="AN98">
        <v>3.4720688436652054E-2</v>
      </c>
      <c r="AO98">
        <v>0</v>
      </c>
      <c r="AP98">
        <v>0.28285600071384875</v>
      </c>
      <c r="AQ98">
        <v>19.969182734032557</v>
      </c>
      <c r="AR98">
        <v>21.941193644333119</v>
      </c>
      <c r="AS98">
        <v>15.639250617825086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39.427018488649182</v>
      </c>
      <c r="BB98">
        <f t="shared" si="1"/>
        <v>907.74646704163274</v>
      </c>
      <c r="BC98">
        <v>1.3898283902439026</v>
      </c>
      <c r="BD98">
        <v>0.92641499371069203</v>
      </c>
      <c r="BE98">
        <v>0.20828473684210527</v>
      </c>
      <c r="BF98">
        <v>1.418850025531915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4.5753229180904746</v>
      </c>
      <c r="L99">
        <f t="shared" si="2"/>
        <v>0.1947558690451823</v>
      </c>
      <c r="M99">
        <f t="shared" si="2"/>
        <v>1.5704756328805229</v>
      </c>
      <c r="N99">
        <f t="shared" si="2"/>
        <v>1.2867157711537296</v>
      </c>
      <c r="O99">
        <f t="shared" si="2"/>
        <v>1.8074188042694865</v>
      </c>
      <c r="P99">
        <f t="shared" si="2"/>
        <v>0.72831218391916586</v>
      </c>
      <c r="Q99">
        <f t="shared" si="2"/>
        <v>0.16399190754649751</v>
      </c>
      <c r="R99">
        <f t="shared" si="2"/>
        <v>0.30609967548763833</v>
      </c>
      <c r="S99">
        <f t="shared" si="2"/>
        <v>0.20952730207522363</v>
      </c>
      <c r="T99">
        <f t="shared" si="2"/>
        <v>9.9647421113948035E-3</v>
      </c>
      <c r="U99">
        <f t="shared" si="2"/>
        <v>1.1781623230509082</v>
      </c>
      <c r="V99">
        <f t="shared" si="2"/>
        <v>0.15527914408206603</v>
      </c>
      <c r="W99">
        <f t="shared" si="2"/>
        <v>0.24778032107906722</v>
      </c>
      <c r="X99">
        <f t="shared" si="2"/>
        <v>1.2076716983825759</v>
      </c>
      <c r="Y99">
        <f t="shared" si="2"/>
        <v>0</v>
      </c>
      <c r="Z99">
        <f t="shared" si="2"/>
        <v>0.17564765792986856</v>
      </c>
      <c r="AA99">
        <f t="shared" si="2"/>
        <v>0.22328289173011878</v>
      </c>
      <c r="AB99">
        <f t="shared" si="2"/>
        <v>0.32098381292873512</v>
      </c>
      <c r="AC99">
        <f t="shared" si="2"/>
        <v>0.22183194911252319</v>
      </c>
      <c r="AD99">
        <f t="shared" si="2"/>
        <v>0.10166884604328424</v>
      </c>
      <c r="AE99">
        <f t="shared" si="2"/>
        <v>0.55340744312867884</v>
      </c>
      <c r="AF99">
        <f t="shared" si="2"/>
        <v>0.19793246624185187</v>
      </c>
      <c r="AG99">
        <f t="shared" si="2"/>
        <v>0.72911510385047118</v>
      </c>
      <c r="AH99">
        <f t="shared" si="2"/>
        <v>0.39419075967238065</v>
      </c>
      <c r="AI99">
        <f t="shared" si="2"/>
        <v>8.1083200398489347E-2</v>
      </c>
      <c r="AJ99">
        <f t="shared" si="2"/>
        <v>0</v>
      </c>
      <c r="AK99">
        <f t="shared" si="2"/>
        <v>0.65122430603005665</v>
      </c>
      <c r="AL99">
        <f t="shared" si="2"/>
        <v>1.0257670926727287</v>
      </c>
      <c r="AM99">
        <f t="shared" si="2"/>
        <v>0.18613307735053236</v>
      </c>
      <c r="AN99">
        <f t="shared" si="2"/>
        <v>8.3329652247965055E-4</v>
      </c>
      <c r="AO99">
        <f t="shared" si="2"/>
        <v>0</v>
      </c>
      <c r="AP99">
        <f t="shared" si="2"/>
        <v>1.2077945088631902E-2</v>
      </c>
      <c r="AQ99">
        <f t="shared" si="2"/>
        <v>0.28505525628429074</v>
      </c>
      <c r="AR99">
        <f t="shared" si="2"/>
        <v>0.53426806523951154</v>
      </c>
      <c r="AS99">
        <f t="shared" si="2"/>
        <v>0.37670332445679416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0.82399022413235301</v>
      </c>
      <c r="BB99">
        <f>SUM(B99:AZ99)-BA99+SUM(BC99:BF99)</f>
        <v>18.976584166727239</v>
      </c>
      <c r="BC99">
        <f t="shared" si="2"/>
        <v>3.3459263541735548E-2</v>
      </c>
      <c r="BD99">
        <f t="shared" si="2"/>
        <v>1.1805757043054805E-2</v>
      </c>
      <c r="BE99">
        <f t="shared" si="2"/>
        <v>9.5825750066714475E-3</v>
      </c>
      <c r="BF99">
        <f t="shared" si="2"/>
        <v>3.3042007412765924E-2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82.967951446685746</v>
      </c>
      <c r="L3">
        <v>45.054221648851289</v>
      </c>
      <c r="M3">
        <v>0</v>
      </c>
      <c r="N3">
        <v>30.161966928121803</v>
      </c>
      <c r="O3">
        <v>50.658322223323772</v>
      </c>
      <c r="P3">
        <v>69.42172454546575</v>
      </c>
      <c r="Q3">
        <v>5.5755740685990256</v>
      </c>
      <c r="R3">
        <v>8.5763853418358327</v>
      </c>
      <c r="S3">
        <v>6.7407591762139329</v>
      </c>
      <c r="T3">
        <v>0</v>
      </c>
      <c r="U3">
        <v>196.02362481846384</v>
      </c>
      <c r="V3">
        <v>5.2998439579216035</v>
      </c>
      <c r="W3">
        <v>8.3780688060055617</v>
      </c>
      <c r="X3">
        <v>37.675152849754369</v>
      </c>
      <c r="Y3">
        <v>0</v>
      </c>
      <c r="Z3">
        <v>5.0216184366520551</v>
      </c>
      <c r="AA3">
        <v>10.764827228136088</v>
      </c>
      <c r="AB3">
        <v>10.091598528490918</v>
      </c>
      <c r="AC3">
        <v>7.4217733033270701</v>
      </c>
      <c r="AD3">
        <v>0</v>
      </c>
      <c r="AE3">
        <v>12.629418490920475</v>
      </c>
      <c r="AF3">
        <v>0</v>
      </c>
      <c r="AG3">
        <v>0</v>
      </c>
      <c r="AH3">
        <v>5.1204295870381973</v>
      </c>
      <c r="AI3">
        <v>0</v>
      </c>
      <c r="AJ3">
        <v>0</v>
      </c>
      <c r="AK3">
        <v>13.190017259444792</v>
      </c>
      <c r="AL3">
        <v>13.64968388645377</v>
      </c>
      <c r="AM3">
        <v>4.0366076348152786</v>
      </c>
      <c r="AN3">
        <v>0</v>
      </c>
      <c r="AO3">
        <v>0</v>
      </c>
      <c r="AP3">
        <v>0.13084752218508297</v>
      </c>
      <c r="AQ3">
        <v>0</v>
      </c>
      <c r="AR3">
        <v>12.969743686078061</v>
      </c>
      <c r="AS3">
        <v>8.3852918101648921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27.167719943130848</v>
      </c>
      <c r="BB3">
        <f>SUM(B3:AZ3)-BA3</f>
        <v>622.77773324181828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82.967951446685746</v>
      </c>
      <c r="L4">
        <v>45.054221648851289</v>
      </c>
      <c r="M4">
        <v>0</v>
      </c>
      <c r="N4">
        <v>30.161966928121803</v>
      </c>
      <c r="O4">
        <v>50.658322223323772</v>
      </c>
      <c r="P4">
        <v>69.42172454546575</v>
      </c>
      <c r="Q4">
        <v>5.5755740685990256</v>
      </c>
      <c r="R4">
        <v>8.5763853418358327</v>
      </c>
      <c r="S4">
        <v>6.7407591762139329</v>
      </c>
      <c r="T4">
        <v>0</v>
      </c>
      <c r="U4">
        <v>196.02374360309724</v>
      </c>
      <c r="V4">
        <v>5.2998439579216035</v>
      </c>
      <c r="W4">
        <v>8.3780688060055617</v>
      </c>
      <c r="X4">
        <v>37.675152849754369</v>
      </c>
      <c r="Y4">
        <v>0</v>
      </c>
      <c r="Z4">
        <v>5.0216184366520551</v>
      </c>
      <c r="AA4">
        <v>10.764827228136088</v>
      </c>
      <c r="AB4">
        <v>10.091598528490918</v>
      </c>
      <c r="AC4">
        <v>7.4217733033270701</v>
      </c>
      <c r="AD4">
        <v>0</v>
      </c>
      <c r="AE4">
        <v>12.629418490920475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13.190017259444792</v>
      </c>
      <c r="AL4">
        <v>13.64968388645377</v>
      </c>
      <c r="AM4">
        <v>4.0366076348152786</v>
      </c>
      <c r="AN4">
        <v>0</v>
      </c>
      <c r="AO4">
        <v>0</v>
      </c>
      <c r="AP4">
        <v>0.13084752218508297</v>
      </c>
      <c r="AQ4">
        <v>0</v>
      </c>
      <c r="AR4">
        <v>12.969743686078061</v>
      </c>
      <c r="AS4">
        <v>8.3852918101648921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26.953690951590339</v>
      </c>
      <c r="BB4">
        <f t="shared" ref="BB4:BB67" si="0">SUM(B4:AZ4)-BA4</f>
        <v>617.87145143095381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82.967951446685746</v>
      </c>
      <c r="L5">
        <v>45.054221648851289</v>
      </c>
      <c r="M5">
        <v>0</v>
      </c>
      <c r="N5">
        <v>30.161966928121803</v>
      </c>
      <c r="O5">
        <v>50.658322223323772</v>
      </c>
      <c r="P5">
        <v>69.42172454546575</v>
      </c>
      <c r="Q5">
        <v>5.5755740685990256</v>
      </c>
      <c r="R5">
        <v>8.5763853418358327</v>
      </c>
      <c r="S5">
        <v>6.7407591762139329</v>
      </c>
      <c r="T5">
        <v>0</v>
      </c>
      <c r="U5">
        <v>196.02374360309724</v>
      </c>
      <c r="V5">
        <v>5.2998439579216035</v>
      </c>
      <c r="W5">
        <v>8.3780688060055617</v>
      </c>
      <c r="X5">
        <v>37.675152849754369</v>
      </c>
      <c r="Y5">
        <v>0</v>
      </c>
      <c r="Z5">
        <v>5.0216184366520551</v>
      </c>
      <c r="AA5">
        <v>10.764827228136088</v>
      </c>
      <c r="AB5">
        <v>10.091598528490918</v>
      </c>
      <c r="AC5">
        <v>7.4217733033270701</v>
      </c>
      <c r="AD5">
        <v>0</v>
      </c>
      <c r="AE5">
        <v>12.629418490920475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13.190017259444792</v>
      </c>
      <c r="AL5">
        <v>13.64968388645377</v>
      </c>
      <c r="AM5">
        <v>4.0366076348152786</v>
      </c>
      <c r="AN5">
        <v>0</v>
      </c>
      <c r="AO5">
        <v>0</v>
      </c>
      <c r="AP5">
        <v>0.13084752218508297</v>
      </c>
      <c r="AQ5">
        <v>0</v>
      </c>
      <c r="AR5">
        <v>12.969743686078061</v>
      </c>
      <c r="AS5">
        <v>8.3852918101648921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26.953690951590339</v>
      </c>
      <c r="BB5">
        <f t="shared" si="0"/>
        <v>617.87145143095381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82.967951446685746</v>
      </c>
      <c r="L6">
        <v>45.054221648851289</v>
      </c>
      <c r="M6">
        <v>0</v>
      </c>
      <c r="N6">
        <v>30.161966928121803</v>
      </c>
      <c r="O6">
        <v>50.658322223323772</v>
      </c>
      <c r="P6">
        <v>69.42172454546575</v>
      </c>
      <c r="Q6">
        <v>5.5755740685990256</v>
      </c>
      <c r="R6">
        <v>8.5763853418358327</v>
      </c>
      <c r="S6">
        <v>6.7407591762139329</v>
      </c>
      <c r="T6">
        <v>0</v>
      </c>
      <c r="U6">
        <v>196.02374360309724</v>
      </c>
      <c r="V6">
        <v>5.2998439579216035</v>
      </c>
      <c r="W6">
        <v>8.3780688060055617</v>
      </c>
      <c r="X6">
        <v>37.675152849754369</v>
      </c>
      <c r="Y6">
        <v>0</v>
      </c>
      <c r="Z6">
        <v>5.0216184366520551</v>
      </c>
      <c r="AA6">
        <v>10.764827228136088</v>
      </c>
      <c r="AB6">
        <v>10.091598528490918</v>
      </c>
      <c r="AC6">
        <v>7.4217733033270701</v>
      </c>
      <c r="AD6">
        <v>0</v>
      </c>
      <c r="AE6">
        <v>12.629418490920475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13.190017259444792</v>
      </c>
      <c r="AL6">
        <v>13.64968388645377</v>
      </c>
      <c r="AM6">
        <v>4.0366076348152786</v>
      </c>
      <c r="AN6">
        <v>0</v>
      </c>
      <c r="AO6">
        <v>0</v>
      </c>
      <c r="AP6">
        <v>0.13084752218508297</v>
      </c>
      <c r="AQ6">
        <v>0</v>
      </c>
      <c r="AR6">
        <v>13.533645585472758</v>
      </c>
      <c r="AS6">
        <v>8.3852918101648921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26.97726205098504</v>
      </c>
      <c r="BB6">
        <f t="shared" si="0"/>
        <v>618.41178223095392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82.967951446685746</v>
      </c>
      <c r="L7">
        <v>45.616426903135924</v>
      </c>
      <c r="M7">
        <v>0</v>
      </c>
      <c r="N7">
        <v>30.161966928121803</v>
      </c>
      <c r="O7">
        <v>50.658322223323772</v>
      </c>
      <c r="P7">
        <v>69.42172454546575</v>
      </c>
      <c r="Q7">
        <v>5.5755740685990256</v>
      </c>
      <c r="R7">
        <v>8.5763853418358327</v>
      </c>
      <c r="S7">
        <v>6.7407591762139329</v>
      </c>
      <c r="T7">
        <v>0</v>
      </c>
      <c r="U7">
        <v>204.29721153132968</v>
      </c>
      <c r="V7">
        <v>5.2998439579216035</v>
      </c>
      <c r="W7">
        <v>8.3780688060055617</v>
      </c>
      <c r="X7">
        <v>37.675152849754369</v>
      </c>
      <c r="Y7">
        <v>0</v>
      </c>
      <c r="Z7">
        <v>5.0216184366520551</v>
      </c>
      <c r="AA7">
        <v>10.764827228136088</v>
      </c>
      <c r="AB7">
        <v>10.091598528490918</v>
      </c>
      <c r="AC7">
        <v>7.4217733033270701</v>
      </c>
      <c r="AD7">
        <v>0</v>
      </c>
      <c r="AE7">
        <v>12.629418490920475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13.190017259444792</v>
      </c>
      <c r="AL7">
        <v>13.64968388645377</v>
      </c>
      <c r="AM7">
        <v>4.0366076348152786</v>
      </c>
      <c r="AN7">
        <v>0</v>
      </c>
      <c r="AO7">
        <v>0</v>
      </c>
      <c r="AP7">
        <v>0.13084752218508297</v>
      </c>
      <c r="AQ7">
        <v>0</v>
      </c>
      <c r="AR7">
        <v>13.533645585472758</v>
      </c>
      <c r="AS7">
        <v>8.148854353997077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27.336710104346423</v>
      </c>
      <c r="BB7">
        <f t="shared" si="0"/>
        <v>626.65156990394189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82.967951446685746</v>
      </c>
      <c r="L8">
        <v>45.616426903135924</v>
      </c>
      <c r="M8">
        <v>0</v>
      </c>
      <c r="N8">
        <v>30.161966928121803</v>
      </c>
      <c r="O8">
        <v>50.658322223323772</v>
      </c>
      <c r="P8">
        <v>69.42172454546575</v>
      </c>
      <c r="Q8">
        <v>5.5755740685990256</v>
      </c>
      <c r="R8">
        <v>8.5763853418358327</v>
      </c>
      <c r="S8">
        <v>6.7407591762139329</v>
      </c>
      <c r="T8">
        <v>0</v>
      </c>
      <c r="U8">
        <v>214.13317213960937</v>
      </c>
      <c r="V8">
        <v>5.2998439579216035</v>
      </c>
      <c r="W8">
        <v>8.3780688060055617</v>
      </c>
      <c r="X8">
        <v>37.675152849754369</v>
      </c>
      <c r="Y8">
        <v>0</v>
      </c>
      <c r="Z8">
        <v>5.0216184366520551</v>
      </c>
      <c r="AA8">
        <v>10.764827228136088</v>
      </c>
      <c r="AB8">
        <v>10.091598528490918</v>
      </c>
      <c r="AC8">
        <v>7.4217733033270701</v>
      </c>
      <c r="AD8">
        <v>0</v>
      </c>
      <c r="AE8">
        <v>12.629418490920475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13.190017259444792</v>
      </c>
      <c r="AL8">
        <v>13.64968388645377</v>
      </c>
      <c r="AM8">
        <v>4.0366076348152786</v>
      </c>
      <c r="AN8">
        <v>0</v>
      </c>
      <c r="AO8">
        <v>0</v>
      </c>
      <c r="AP8">
        <v>0.13084752218508297</v>
      </c>
      <c r="AQ8">
        <v>0</v>
      </c>
      <c r="AR8">
        <v>12.969743686078061</v>
      </c>
      <c r="AS8">
        <v>8.148854353997077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27.724282158377804</v>
      </c>
      <c r="BB8">
        <f t="shared" si="0"/>
        <v>635.53605655879528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82.967951446685746</v>
      </c>
      <c r="L9">
        <v>44.834560138582987</v>
      </c>
      <c r="M9">
        <v>0</v>
      </c>
      <c r="N9">
        <v>30.161966928121803</v>
      </c>
      <c r="O9">
        <v>50.658322223323772</v>
      </c>
      <c r="P9">
        <v>69.42172454546575</v>
      </c>
      <c r="Q9">
        <v>5.5755740685990256</v>
      </c>
      <c r="R9">
        <v>8.5763853418358327</v>
      </c>
      <c r="S9">
        <v>6.7407591762139329</v>
      </c>
      <c r="T9">
        <v>0</v>
      </c>
      <c r="U9">
        <v>221.81147526279113</v>
      </c>
      <c r="V9">
        <v>5.2998439579216035</v>
      </c>
      <c r="W9">
        <v>8.3780688060055617</v>
      </c>
      <c r="X9">
        <v>37.675152849754369</v>
      </c>
      <c r="Y9">
        <v>0</v>
      </c>
      <c r="Z9">
        <v>5.0216184366520551</v>
      </c>
      <c r="AA9">
        <v>7.1765515737841783</v>
      </c>
      <c r="AB9">
        <v>10.091598528490918</v>
      </c>
      <c r="AC9">
        <v>7.4217733033270701</v>
      </c>
      <c r="AD9">
        <v>0</v>
      </c>
      <c r="AE9">
        <v>12.629418490920475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13.190017259444792</v>
      </c>
      <c r="AL9">
        <v>13.64968388645377</v>
      </c>
      <c r="AM9">
        <v>4.0366076348152786</v>
      </c>
      <c r="AN9">
        <v>0</v>
      </c>
      <c r="AO9">
        <v>0</v>
      </c>
      <c r="AP9">
        <v>0.13084752218508297</v>
      </c>
      <c r="AQ9">
        <v>0</v>
      </c>
      <c r="AR9">
        <v>12.969743686078061</v>
      </c>
      <c r="AS9">
        <v>8.148854353997077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27.862563275816576</v>
      </c>
      <c r="BB9">
        <f t="shared" si="0"/>
        <v>638.70593614563336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82.967951446685746</v>
      </c>
      <c r="L10">
        <v>44.834560138582987</v>
      </c>
      <c r="M10">
        <v>0</v>
      </c>
      <c r="N10">
        <v>30.161966928121803</v>
      </c>
      <c r="O10">
        <v>50.658322223323772</v>
      </c>
      <c r="P10">
        <v>69.42172454546575</v>
      </c>
      <c r="Q10">
        <v>5.5755740685990256</v>
      </c>
      <c r="R10">
        <v>8.5763853418358327</v>
      </c>
      <c r="S10">
        <v>6.7407591762139329</v>
      </c>
      <c r="T10">
        <v>0</v>
      </c>
      <c r="U10">
        <v>227.38429702593302</v>
      </c>
      <c r="V10">
        <v>5.2998439579216035</v>
      </c>
      <c r="W10">
        <v>8.3780688060055617</v>
      </c>
      <c r="X10">
        <v>37.675152849754369</v>
      </c>
      <c r="Y10">
        <v>0</v>
      </c>
      <c r="Z10">
        <v>5.0216184366520551</v>
      </c>
      <c r="AA10">
        <v>3.5882756543519094</v>
      </c>
      <c r="AB10">
        <v>10.091598528490918</v>
      </c>
      <c r="AC10">
        <v>7.4217733033270701</v>
      </c>
      <c r="AD10">
        <v>0</v>
      </c>
      <c r="AE10">
        <v>12.629418490920475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13.190017259444792</v>
      </c>
      <c r="AL10">
        <v>13.64968388645377</v>
      </c>
      <c r="AM10">
        <v>4.0366076348152786</v>
      </c>
      <c r="AN10">
        <v>0</v>
      </c>
      <c r="AO10">
        <v>0</v>
      </c>
      <c r="AP10">
        <v>0.13084752218508297</v>
      </c>
      <c r="AQ10">
        <v>0</v>
      </c>
      <c r="AR10">
        <v>12.969743686078061</v>
      </c>
      <c r="AS10">
        <v>8.148854353997077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27.945517292083657</v>
      </c>
      <c r="BB10">
        <f t="shared" si="0"/>
        <v>640.60752797307612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75.068704261765362</v>
      </c>
      <c r="L11">
        <v>45.388413448961856</v>
      </c>
      <c r="M11">
        <v>0</v>
      </c>
      <c r="N11">
        <v>30.161966928121803</v>
      </c>
      <c r="O11">
        <v>50.658322223323772</v>
      </c>
      <c r="P11">
        <v>69.42172454546575</v>
      </c>
      <c r="Q11">
        <v>5.5755740685990256</v>
      </c>
      <c r="R11">
        <v>8.5763853418358327</v>
      </c>
      <c r="S11">
        <v>6.7407591762139329</v>
      </c>
      <c r="T11">
        <v>0</v>
      </c>
      <c r="U11">
        <v>232.36879831512658</v>
      </c>
      <c r="V11">
        <v>5.2998439579216035</v>
      </c>
      <c r="W11">
        <v>8.3780688060055617</v>
      </c>
      <c r="X11">
        <v>37.675152849754369</v>
      </c>
      <c r="Y11">
        <v>0</v>
      </c>
      <c r="Z11">
        <v>5.0216184366520551</v>
      </c>
      <c r="AA11">
        <v>0</v>
      </c>
      <c r="AB11">
        <v>10.091598528490918</v>
      </c>
      <c r="AC11">
        <v>4.947740364591942</v>
      </c>
      <c r="AD11">
        <v>0</v>
      </c>
      <c r="AE11">
        <v>12.629418490920475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13.190017259444792</v>
      </c>
      <c r="AL11">
        <v>13.64968388645377</v>
      </c>
      <c r="AM11">
        <v>4.0366076348152786</v>
      </c>
      <c r="AN11">
        <v>0</v>
      </c>
      <c r="AO11">
        <v>0</v>
      </c>
      <c r="AP11">
        <v>0.13084752218508297</v>
      </c>
      <c r="AQ11">
        <v>0</v>
      </c>
      <c r="AR11">
        <v>12.969743686078061</v>
      </c>
      <c r="AS11">
        <v>8.148854353997077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27.593427482825064</v>
      </c>
      <c r="BB11">
        <f t="shared" si="0"/>
        <v>632.53641660389951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54.498011426458916</v>
      </c>
      <c r="L12">
        <v>45.388413448961856</v>
      </c>
      <c r="M12">
        <v>0</v>
      </c>
      <c r="N12">
        <v>30.161966928121803</v>
      </c>
      <c r="O12">
        <v>50.658322223323772</v>
      </c>
      <c r="P12">
        <v>69.42172454546575</v>
      </c>
      <c r="Q12">
        <v>5.5755740685990256</v>
      </c>
      <c r="R12">
        <v>8.5763853418358327</v>
      </c>
      <c r="S12">
        <v>6.7407591762139329</v>
      </c>
      <c r="T12">
        <v>0</v>
      </c>
      <c r="U12">
        <v>237.26684202701355</v>
      </c>
      <c r="V12">
        <v>5.2998439579216035</v>
      </c>
      <c r="W12">
        <v>8.3780688060055617</v>
      </c>
      <c r="X12">
        <v>37.675152849754369</v>
      </c>
      <c r="Y12">
        <v>0</v>
      </c>
      <c r="Z12">
        <v>5.0216184366520551</v>
      </c>
      <c r="AA12">
        <v>0</v>
      </c>
      <c r="AB12">
        <v>10.091598528490918</v>
      </c>
      <c r="AC12">
        <v>4.947740364591942</v>
      </c>
      <c r="AD12">
        <v>0</v>
      </c>
      <c r="AE12">
        <v>12.629418490920475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13.190017259444792</v>
      </c>
      <c r="AL12">
        <v>13.64968388645377</v>
      </c>
      <c r="AM12">
        <v>4.0366076348152786</v>
      </c>
      <c r="AN12">
        <v>0</v>
      </c>
      <c r="AO12">
        <v>0</v>
      </c>
      <c r="AP12">
        <v>0.13084752218508297</v>
      </c>
      <c r="AQ12">
        <v>0</v>
      </c>
      <c r="AR12">
        <v>12.969743686078061</v>
      </c>
      <c r="AS12">
        <v>8.148854353997077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26.938310749466119</v>
      </c>
      <c r="BB12">
        <f t="shared" si="0"/>
        <v>617.51888421383899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41.129715685248378</v>
      </c>
      <c r="L13">
        <v>45.388413448961856</v>
      </c>
      <c r="M13">
        <v>0</v>
      </c>
      <c r="N13">
        <v>30.161966928121803</v>
      </c>
      <c r="O13">
        <v>50.658322223323772</v>
      </c>
      <c r="P13">
        <v>69.42172454546575</v>
      </c>
      <c r="Q13">
        <v>5.5755740685990256</v>
      </c>
      <c r="R13">
        <v>10.830490685859665</v>
      </c>
      <c r="S13">
        <v>6.7407591762139329</v>
      </c>
      <c r="T13">
        <v>0</v>
      </c>
      <c r="U13">
        <v>242.3485670637821</v>
      </c>
      <c r="V13">
        <v>5.2998439579216035</v>
      </c>
      <c r="W13">
        <v>8.3780688060055617</v>
      </c>
      <c r="X13">
        <v>37.675152849754369</v>
      </c>
      <c r="Y13">
        <v>0</v>
      </c>
      <c r="Z13">
        <v>5.0216184366520551</v>
      </c>
      <c r="AA13">
        <v>0</v>
      </c>
      <c r="AB13">
        <v>10.091598528490918</v>
      </c>
      <c r="AC13">
        <v>4.947740364591942</v>
      </c>
      <c r="AD13">
        <v>0</v>
      </c>
      <c r="AE13">
        <v>12.629418490920475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13.190017259444792</v>
      </c>
      <c r="AL13">
        <v>13.64968388645377</v>
      </c>
      <c r="AM13">
        <v>4.0366076348152786</v>
      </c>
      <c r="AN13">
        <v>0</v>
      </c>
      <c r="AO13">
        <v>0</v>
      </c>
      <c r="AP13">
        <v>0.13084752218508297</v>
      </c>
      <c r="AQ13">
        <v>0</v>
      </c>
      <c r="AR13">
        <v>12.969743686078061</v>
      </c>
      <c r="AS13">
        <v>8.148854353997077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26.686153697400641</v>
      </c>
      <c r="BB13">
        <f t="shared" si="0"/>
        <v>611.7385759054863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40.546148328151403</v>
      </c>
      <c r="L14">
        <v>45.691072448736485</v>
      </c>
      <c r="M14">
        <v>0</v>
      </c>
      <c r="N14">
        <v>30.161966928121803</v>
      </c>
      <c r="O14">
        <v>50.658322223323772</v>
      </c>
      <c r="P14">
        <v>69.42172454546575</v>
      </c>
      <c r="Q14">
        <v>5.5763608142721681</v>
      </c>
      <c r="R14">
        <v>10.830490685859665</v>
      </c>
      <c r="S14">
        <v>6.7382847651785411</v>
      </c>
      <c r="T14">
        <v>0</v>
      </c>
      <c r="U14">
        <v>243.29150518012051</v>
      </c>
      <c r="V14">
        <v>5.2998439579216035</v>
      </c>
      <c r="W14">
        <v>8.3780688060055617</v>
      </c>
      <c r="X14">
        <v>37.675152849754369</v>
      </c>
      <c r="Y14">
        <v>0</v>
      </c>
      <c r="Z14">
        <v>5.0216184366520551</v>
      </c>
      <c r="AA14">
        <v>0</v>
      </c>
      <c r="AB14">
        <v>10.091598528490918</v>
      </c>
      <c r="AC14">
        <v>4.947740364591942</v>
      </c>
      <c r="AD14">
        <v>0</v>
      </c>
      <c r="AE14">
        <v>12.629418490920475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13.190017259444792</v>
      </c>
      <c r="AL14">
        <v>13.64968388645377</v>
      </c>
      <c r="AM14">
        <v>4.0366076348152786</v>
      </c>
      <c r="AN14">
        <v>0</v>
      </c>
      <c r="AO14">
        <v>0</v>
      </c>
      <c r="AP14">
        <v>0.13084752218508297</v>
      </c>
      <c r="AQ14">
        <v>0</v>
      </c>
      <c r="AR14">
        <v>12.969743686078061</v>
      </c>
      <c r="AS14">
        <v>8.148854353997077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26.713755996915388</v>
      </c>
      <c r="BB14">
        <f t="shared" si="0"/>
        <v>612.37131569962548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40.546148328151403</v>
      </c>
      <c r="L15">
        <v>46.097038232680042</v>
      </c>
      <c r="M15">
        <v>0</v>
      </c>
      <c r="N15">
        <v>30.161966928121803</v>
      </c>
      <c r="O15">
        <v>50.658322223323772</v>
      </c>
      <c r="P15">
        <v>69.42172454546575</v>
      </c>
      <c r="Q15">
        <v>5.5763608142721681</v>
      </c>
      <c r="R15">
        <v>10.830490685859665</v>
      </c>
      <c r="S15">
        <v>6.7382847651785411</v>
      </c>
      <c r="T15">
        <v>0</v>
      </c>
      <c r="U15">
        <v>243.29150518012051</v>
      </c>
      <c r="V15">
        <v>5.2998439579216035</v>
      </c>
      <c r="W15">
        <v>8.3780688060055617</v>
      </c>
      <c r="X15">
        <v>37.675152849754369</v>
      </c>
      <c r="Y15">
        <v>0</v>
      </c>
      <c r="Z15">
        <v>5.0216184366520551</v>
      </c>
      <c r="AA15">
        <v>0</v>
      </c>
      <c r="AB15">
        <v>6.7073040701314959</v>
      </c>
      <c r="AC15">
        <v>4.947740364591942</v>
      </c>
      <c r="AD15">
        <v>0</v>
      </c>
      <c r="AE15">
        <v>12.629418490920475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13.190017259444792</v>
      </c>
      <c r="AL15">
        <v>13.64968388645377</v>
      </c>
      <c r="AM15">
        <v>4.0366076348152786</v>
      </c>
      <c r="AN15">
        <v>0</v>
      </c>
      <c r="AO15">
        <v>0</v>
      </c>
      <c r="AP15">
        <v>0.13084752218508297</v>
      </c>
      <c r="AQ15">
        <v>0</v>
      </c>
      <c r="AR15">
        <v>12.969743686078061</v>
      </c>
      <c r="AS15">
        <v>8.148854353997077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26.589261858324811</v>
      </c>
      <c r="BB15">
        <f t="shared" si="0"/>
        <v>609.5174811638002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40.546148328151403</v>
      </c>
      <c r="L16">
        <v>46.097038232680042</v>
      </c>
      <c r="M16">
        <v>0</v>
      </c>
      <c r="N16">
        <v>30.161966928121803</v>
      </c>
      <c r="O16">
        <v>50.658322223323772</v>
      </c>
      <c r="P16">
        <v>69.42172454546575</v>
      </c>
      <c r="Q16">
        <v>5.5763608142721681</v>
      </c>
      <c r="R16">
        <v>10.830490685859665</v>
      </c>
      <c r="S16">
        <v>6.7382847651785411</v>
      </c>
      <c r="T16">
        <v>0</v>
      </c>
      <c r="U16">
        <v>243.29150518012051</v>
      </c>
      <c r="V16">
        <v>5.2998439579216035</v>
      </c>
      <c r="W16">
        <v>8.3780688060055617</v>
      </c>
      <c r="X16">
        <v>37.675152849754369</v>
      </c>
      <c r="Y16">
        <v>0</v>
      </c>
      <c r="Z16">
        <v>5.0216184366520551</v>
      </c>
      <c r="AA16">
        <v>0</v>
      </c>
      <c r="AB16">
        <v>6.7073040701314959</v>
      </c>
      <c r="AC16">
        <v>4.947740364591942</v>
      </c>
      <c r="AD16">
        <v>0</v>
      </c>
      <c r="AE16">
        <v>12.629418490920475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13.190017259444792</v>
      </c>
      <c r="AL16">
        <v>13.64968388645377</v>
      </c>
      <c r="AM16">
        <v>4.0366076348152786</v>
      </c>
      <c r="AN16">
        <v>0</v>
      </c>
      <c r="AO16">
        <v>0</v>
      </c>
      <c r="AP16">
        <v>0.13084752218508297</v>
      </c>
      <c r="AQ16">
        <v>0</v>
      </c>
      <c r="AR16">
        <v>12.969743686078061</v>
      </c>
      <c r="AS16">
        <v>8.148854353997077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26.589261858324811</v>
      </c>
      <c r="BB16">
        <f t="shared" si="0"/>
        <v>609.5174811638002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40.597386146368606</v>
      </c>
      <c r="L17">
        <v>46.097038232680042</v>
      </c>
      <c r="M17">
        <v>0</v>
      </c>
      <c r="N17">
        <v>30.161966928121803</v>
      </c>
      <c r="O17">
        <v>50.658322223323772</v>
      </c>
      <c r="P17">
        <v>69.42172454546575</v>
      </c>
      <c r="Q17">
        <v>5.5763608142721681</v>
      </c>
      <c r="R17">
        <v>10.832596235375837</v>
      </c>
      <c r="S17">
        <v>6.7382847651785411</v>
      </c>
      <c r="T17">
        <v>0</v>
      </c>
      <c r="U17">
        <v>243.29150518012051</v>
      </c>
      <c r="V17">
        <v>5.2998439579216035</v>
      </c>
      <c r="W17">
        <v>8.3780688060055617</v>
      </c>
      <c r="X17">
        <v>37.675152849754369</v>
      </c>
      <c r="Y17">
        <v>0</v>
      </c>
      <c r="Z17">
        <v>5.0216184366520551</v>
      </c>
      <c r="AA17">
        <v>0</v>
      </c>
      <c r="AB17">
        <v>6.7073040701314959</v>
      </c>
      <c r="AC17">
        <v>4.947740364591942</v>
      </c>
      <c r="AD17">
        <v>0</v>
      </c>
      <c r="AE17">
        <v>12.629418490920475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13.190017259444792</v>
      </c>
      <c r="AL17">
        <v>13.64968388645377</v>
      </c>
      <c r="AM17">
        <v>4.0366076348152786</v>
      </c>
      <c r="AN17">
        <v>0</v>
      </c>
      <c r="AO17">
        <v>0</v>
      </c>
      <c r="AP17">
        <v>0.13084752218508297</v>
      </c>
      <c r="AQ17">
        <v>0</v>
      </c>
      <c r="AR17">
        <v>12.969743686078061</v>
      </c>
      <c r="AS17">
        <v>8.148854353997077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26.59149161109606</v>
      </c>
      <c r="BB17">
        <f t="shared" si="0"/>
        <v>609.56859477876242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40.597386146368606</v>
      </c>
      <c r="L18">
        <v>46.097038232680042</v>
      </c>
      <c r="M18">
        <v>0</v>
      </c>
      <c r="N18">
        <v>30.161966928121803</v>
      </c>
      <c r="O18">
        <v>50.658322223323772</v>
      </c>
      <c r="P18">
        <v>69.42172454546575</v>
      </c>
      <c r="Q18">
        <v>5.5763608142721681</v>
      </c>
      <c r="R18">
        <v>10.832155944966992</v>
      </c>
      <c r="S18">
        <v>6.7382847651785411</v>
      </c>
      <c r="T18">
        <v>0</v>
      </c>
      <c r="U18">
        <v>243.29150518012051</v>
      </c>
      <c r="V18">
        <v>5.3002996472610837</v>
      </c>
      <c r="W18">
        <v>8.3763999602182206</v>
      </c>
      <c r="X18">
        <v>37.675152849754369</v>
      </c>
      <c r="Y18">
        <v>0</v>
      </c>
      <c r="Z18">
        <v>5.0216184366520551</v>
      </c>
      <c r="AA18">
        <v>0</v>
      </c>
      <c r="AB18">
        <v>6.7073040701314959</v>
      </c>
      <c r="AC18">
        <v>4.947740364591942</v>
      </c>
      <c r="AD18">
        <v>0</v>
      </c>
      <c r="AE18">
        <v>12.629418490920475</v>
      </c>
      <c r="AF18">
        <v>0</v>
      </c>
      <c r="AG18">
        <v>0</v>
      </c>
      <c r="AH18">
        <v>5.0436232820914215</v>
      </c>
      <c r="AI18">
        <v>0</v>
      </c>
      <c r="AJ18">
        <v>0</v>
      </c>
      <c r="AK18">
        <v>13.190017259444792</v>
      </c>
      <c r="AL18">
        <v>13.64968388645377</v>
      </c>
      <c r="AM18">
        <v>4.0366076348152786</v>
      </c>
      <c r="AN18">
        <v>0</v>
      </c>
      <c r="AO18">
        <v>0</v>
      </c>
      <c r="AP18">
        <v>0.13084752218508297</v>
      </c>
      <c r="AQ18">
        <v>0</v>
      </c>
      <c r="AR18">
        <v>12.969743686078061</v>
      </c>
      <c r="AS18">
        <v>8.148854353997077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26.802245950208878</v>
      </c>
      <c r="BB18">
        <f t="shared" si="0"/>
        <v>614.3998102748842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41.150063575787087</v>
      </c>
      <c r="L19">
        <v>46.252792774552418</v>
      </c>
      <c r="M19">
        <v>0</v>
      </c>
      <c r="N19">
        <v>30.161966928121803</v>
      </c>
      <c r="O19">
        <v>50.658322223323772</v>
      </c>
      <c r="P19">
        <v>69.42172454546575</v>
      </c>
      <c r="Q19">
        <v>5.7807151547109363</v>
      </c>
      <c r="R19">
        <v>10.832155944966992</v>
      </c>
      <c r="S19">
        <v>6.738290004966208</v>
      </c>
      <c r="T19">
        <v>0</v>
      </c>
      <c r="U19">
        <v>244.90581762523971</v>
      </c>
      <c r="V19">
        <v>5.2984386238381358</v>
      </c>
      <c r="W19">
        <v>8.3763999602182206</v>
      </c>
      <c r="X19">
        <v>37.675152849754369</v>
      </c>
      <c r="Y19">
        <v>0</v>
      </c>
      <c r="Z19">
        <v>5.0216184366520551</v>
      </c>
      <c r="AA19">
        <v>0</v>
      </c>
      <c r="AB19">
        <v>6.7073040701314959</v>
      </c>
      <c r="AC19">
        <v>4.947740364591942</v>
      </c>
      <c r="AD19">
        <v>0</v>
      </c>
      <c r="AE19">
        <v>12.629418490920475</v>
      </c>
      <c r="AF19">
        <v>0</v>
      </c>
      <c r="AG19">
        <v>0</v>
      </c>
      <c r="AH19">
        <v>5.1204295870381973</v>
      </c>
      <c r="AI19">
        <v>0</v>
      </c>
      <c r="AJ19">
        <v>0</v>
      </c>
      <c r="AK19">
        <v>13.190017259444792</v>
      </c>
      <c r="AL19">
        <v>13.64968388645377</v>
      </c>
      <c r="AM19">
        <v>4.0366076348152786</v>
      </c>
      <c r="AN19">
        <v>0</v>
      </c>
      <c r="AO19">
        <v>0</v>
      </c>
      <c r="AP19">
        <v>0.13084752218508297</v>
      </c>
      <c r="AQ19">
        <v>0</v>
      </c>
      <c r="AR19">
        <v>12.969743686078061</v>
      </c>
      <c r="AS19">
        <v>8.148854353997077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26.911011610035963</v>
      </c>
      <c r="BB19">
        <f t="shared" si="0"/>
        <v>616.8930938932175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40.597386146368606</v>
      </c>
      <c r="L20">
        <v>42.517201265921258</v>
      </c>
      <c r="M20">
        <v>0</v>
      </c>
      <c r="N20">
        <v>30.161966928121803</v>
      </c>
      <c r="O20">
        <v>50.658322223323772</v>
      </c>
      <c r="P20">
        <v>69.42172454546575</v>
      </c>
      <c r="Q20">
        <v>5.5763608142721681</v>
      </c>
      <c r="R20">
        <v>10.832155944966992</v>
      </c>
      <c r="S20">
        <v>6.7382847651785411</v>
      </c>
      <c r="T20">
        <v>0</v>
      </c>
      <c r="U20">
        <v>245.03046634188948</v>
      </c>
      <c r="V20">
        <v>5.2984386238381358</v>
      </c>
      <c r="W20">
        <v>8.3763999602182206</v>
      </c>
      <c r="X20">
        <v>37.675152849754369</v>
      </c>
      <c r="Y20">
        <v>0</v>
      </c>
      <c r="Z20">
        <v>5.0216184366520551</v>
      </c>
      <c r="AA20">
        <v>0</v>
      </c>
      <c r="AB20">
        <v>6.7073040701314959</v>
      </c>
      <c r="AC20">
        <v>4.947740364591942</v>
      </c>
      <c r="AD20">
        <v>0</v>
      </c>
      <c r="AE20">
        <v>12.629418490920475</v>
      </c>
      <c r="AF20">
        <v>0</v>
      </c>
      <c r="AG20">
        <v>0</v>
      </c>
      <c r="AH20">
        <v>5.1204295870381973</v>
      </c>
      <c r="AI20">
        <v>0</v>
      </c>
      <c r="AJ20">
        <v>0</v>
      </c>
      <c r="AK20">
        <v>13.190017259444792</v>
      </c>
      <c r="AL20">
        <v>13.64968388645377</v>
      </c>
      <c r="AM20">
        <v>4.0366076348152786</v>
      </c>
      <c r="AN20">
        <v>0</v>
      </c>
      <c r="AO20">
        <v>0</v>
      </c>
      <c r="AP20">
        <v>0.13084752218508297</v>
      </c>
      <c r="AQ20">
        <v>0</v>
      </c>
      <c r="AR20">
        <v>12.969743686078061</v>
      </c>
      <c r="AS20">
        <v>8.148854353997077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26.728430054328001</v>
      </c>
      <c r="BB20">
        <f t="shared" si="0"/>
        <v>612.70769564729903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40.546148328151403</v>
      </c>
      <c r="L21">
        <v>45.980861151566231</v>
      </c>
      <c r="M21">
        <v>0</v>
      </c>
      <c r="N21">
        <v>30.161966928121803</v>
      </c>
      <c r="O21">
        <v>50.658322223323772</v>
      </c>
      <c r="P21">
        <v>69.42172454546575</v>
      </c>
      <c r="Q21">
        <v>5.5763608142721681</v>
      </c>
      <c r="R21">
        <v>10.832155944966992</v>
      </c>
      <c r="S21">
        <v>6.7382847651785411</v>
      </c>
      <c r="T21">
        <v>0</v>
      </c>
      <c r="U21">
        <v>245.03046634188948</v>
      </c>
      <c r="V21">
        <v>5.2984386238381358</v>
      </c>
      <c r="W21">
        <v>8.3763999602182206</v>
      </c>
      <c r="X21">
        <v>37.675152849754369</v>
      </c>
      <c r="Y21">
        <v>0</v>
      </c>
      <c r="Z21">
        <v>5.0216184366520551</v>
      </c>
      <c r="AA21">
        <v>0</v>
      </c>
      <c r="AB21">
        <v>6.7073040701314959</v>
      </c>
      <c r="AC21">
        <v>4.947740364591942</v>
      </c>
      <c r="AD21">
        <v>0</v>
      </c>
      <c r="AE21">
        <v>12.629418490920475</v>
      </c>
      <c r="AF21">
        <v>0</v>
      </c>
      <c r="AG21">
        <v>0</v>
      </c>
      <c r="AH21">
        <v>5.1204295870381973</v>
      </c>
      <c r="AI21">
        <v>0.81271571797119591</v>
      </c>
      <c r="AJ21">
        <v>0</v>
      </c>
      <c r="AK21">
        <v>13.190017259444792</v>
      </c>
      <c r="AL21">
        <v>13.64968388645377</v>
      </c>
      <c r="AM21">
        <v>4.0366076348152786</v>
      </c>
      <c r="AN21">
        <v>0</v>
      </c>
      <c r="AO21">
        <v>0</v>
      </c>
      <c r="AP21">
        <v>0.13084752218508297</v>
      </c>
      <c r="AQ21">
        <v>0</v>
      </c>
      <c r="AR21">
        <v>12.969743686078061</v>
      </c>
      <c r="AS21">
        <v>8.148854353997077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26.90504081375768</v>
      </c>
      <c r="BB21">
        <f t="shared" si="0"/>
        <v>616.75622267326844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40.546148328151403</v>
      </c>
      <c r="L22">
        <v>46.097038232680042</v>
      </c>
      <c r="M22">
        <v>0</v>
      </c>
      <c r="N22">
        <v>30.161966928121803</v>
      </c>
      <c r="O22">
        <v>50.658322223323772</v>
      </c>
      <c r="P22">
        <v>69.42172454546575</v>
      </c>
      <c r="Q22">
        <v>5.5763608142721681</v>
      </c>
      <c r="R22">
        <v>10.832155944966992</v>
      </c>
      <c r="S22">
        <v>6.7382847651785411</v>
      </c>
      <c r="T22">
        <v>0</v>
      </c>
      <c r="U22">
        <v>245.03046634188948</v>
      </c>
      <c r="V22">
        <v>5.2984386238381358</v>
      </c>
      <c r="W22">
        <v>8.3763999602182206</v>
      </c>
      <c r="X22">
        <v>37.675152849754369</v>
      </c>
      <c r="Y22">
        <v>0</v>
      </c>
      <c r="Z22">
        <v>5.0216184366520551</v>
      </c>
      <c r="AA22">
        <v>3.5882756543519094</v>
      </c>
      <c r="AB22">
        <v>6.7073040701314959</v>
      </c>
      <c r="AC22">
        <v>4.947740364591942</v>
      </c>
      <c r="AD22">
        <v>0</v>
      </c>
      <c r="AE22">
        <v>12.629418490920475</v>
      </c>
      <c r="AF22">
        <v>0</v>
      </c>
      <c r="AG22">
        <v>0</v>
      </c>
      <c r="AH22">
        <v>5.1204295870381973</v>
      </c>
      <c r="AI22">
        <v>1.6254316788561884</v>
      </c>
      <c r="AJ22">
        <v>0</v>
      </c>
      <c r="AK22">
        <v>13.190017259444792</v>
      </c>
      <c r="AL22">
        <v>13.64968388645377</v>
      </c>
      <c r="AM22">
        <v>4.0366076348152786</v>
      </c>
      <c r="AN22">
        <v>0</v>
      </c>
      <c r="AO22">
        <v>0</v>
      </c>
      <c r="AP22">
        <v>0.13084752218508297</v>
      </c>
      <c r="AQ22">
        <v>0</v>
      </c>
      <c r="AR22">
        <v>12.969743686078061</v>
      </c>
      <c r="AS22">
        <v>8.148854353997077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27.093858465265143</v>
      </c>
      <c r="BB22">
        <f t="shared" si="0"/>
        <v>621.08457371811176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41.056666011000551</v>
      </c>
      <c r="L23">
        <v>46.483909562556633</v>
      </c>
      <c r="M23">
        <v>0</v>
      </c>
      <c r="N23">
        <v>30.161966928121803</v>
      </c>
      <c r="O23">
        <v>50.658322223323772</v>
      </c>
      <c r="P23">
        <v>69.42172454546575</v>
      </c>
      <c r="Q23">
        <v>2.0874041997759885</v>
      </c>
      <c r="R23">
        <v>10.832155944966992</v>
      </c>
      <c r="S23">
        <v>3.0171039003874882</v>
      </c>
      <c r="T23">
        <v>0</v>
      </c>
      <c r="U23">
        <v>245.03046634188948</v>
      </c>
      <c r="V23">
        <v>5.2984386238381358</v>
      </c>
      <c r="W23">
        <v>8.3763999602182206</v>
      </c>
      <c r="X23">
        <v>37.675152849754369</v>
      </c>
      <c r="Y23">
        <v>0</v>
      </c>
      <c r="Z23">
        <v>5.0216184366520551</v>
      </c>
      <c r="AA23">
        <v>7.1765515737841783</v>
      </c>
      <c r="AB23">
        <v>6.7073040701314959</v>
      </c>
      <c r="AC23">
        <v>4.947740364591942</v>
      </c>
      <c r="AD23">
        <v>0</v>
      </c>
      <c r="AE23">
        <v>12.629418490920475</v>
      </c>
      <c r="AF23">
        <v>0</v>
      </c>
      <c r="AG23">
        <v>0</v>
      </c>
      <c r="AH23">
        <v>5.1204295870381973</v>
      </c>
      <c r="AI23">
        <v>8.4522445843039016</v>
      </c>
      <c r="AJ23">
        <v>0</v>
      </c>
      <c r="AK23">
        <v>13.190017259444792</v>
      </c>
      <c r="AL23">
        <v>13.64968388645377</v>
      </c>
      <c r="AM23">
        <v>4.0366076348152786</v>
      </c>
      <c r="AN23">
        <v>0</v>
      </c>
      <c r="AO23">
        <v>0</v>
      </c>
      <c r="AP23">
        <v>0.13084752218508297</v>
      </c>
      <c r="AQ23">
        <v>0</v>
      </c>
      <c r="AR23">
        <v>13.533645585472758</v>
      </c>
      <c r="AS23">
        <v>8.148854353997077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27.288907391637551</v>
      </c>
      <c r="BB23">
        <f t="shared" si="0"/>
        <v>625.55576704945247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40.546148328151403</v>
      </c>
      <c r="L24">
        <v>42.714061287343007</v>
      </c>
      <c r="M24">
        <v>0</v>
      </c>
      <c r="N24">
        <v>30.161966928121803</v>
      </c>
      <c r="O24">
        <v>50.658322223323772</v>
      </c>
      <c r="P24">
        <v>69.42172454546575</v>
      </c>
      <c r="Q24">
        <v>2.0154649216068496</v>
      </c>
      <c r="R24">
        <v>10.832155944966992</v>
      </c>
      <c r="S24">
        <v>3.0162595161159578</v>
      </c>
      <c r="T24">
        <v>0</v>
      </c>
      <c r="U24">
        <v>245.03046634188948</v>
      </c>
      <c r="V24">
        <v>5.2984386238381358</v>
      </c>
      <c r="W24">
        <v>8.3763999602182206</v>
      </c>
      <c r="X24">
        <v>37.675152849754369</v>
      </c>
      <c r="Y24">
        <v>0</v>
      </c>
      <c r="Z24">
        <v>5.0216184366520551</v>
      </c>
      <c r="AA24">
        <v>10.764827228136088</v>
      </c>
      <c r="AB24">
        <v>6.7073040701314959</v>
      </c>
      <c r="AC24">
        <v>4.947740364591942</v>
      </c>
      <c r="AD24">
        <v>0</v>
      </c>
      <c r="AE24">
        <v>12.629418490920475</v>
      </c>
      <c r="AF24">
        <v>0</v>
      </c>
      <c r="AG24">
        <v>0</v>
      </c>
      <c r="AH24">
        <v>10.240859433625548</v>
      </c>
      <c r="AI24">
        <v>8.4522445843039016</v>
      </c>
      <c r="AJ24">
        <v>0</v>
      </c>
      <c r="AK24">
        <v>13.190017259444792</v>
      </c>
      <c r="AL24">
        <v>13.64968388645377</v>
      </c>
      <c r="AM24">
        <v>4.0366076348152786</v>
      </c>
      <c r="AN24">
        <v>0</v>
      </c>
      <c r="AO24">
        <v>0</v>
      </c>
      <c r="AP24">
        <v>0.13084752218508297</v>
      </c>
      <c r="AQ24">
        <v>0</v>
      </c>
      <c r="AR24">
        <v>13.533645585472758</v>
      </c>
      <c r="AS24">
        <v>8.148854353997077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27.470969627439771</v>
      </c>
      <c r="BB24">
        <f t="shared" si="0"/>
        <v>629.72926069408607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41.014533145290756</v>
      </c>
      <c r="L25">
        <v>46.252930279400935</v>
      </c>
      <c r="M25">
        <v>0</v>
      </c>
      <c r="N25">
        <v>30.161966928121803</v>
      </c>
      <c r="O25">
        <v>50.658322223323772</v>
      </c>
      <c r="P25">
        <v>69.42172454546575</v>
      </c>
      <c r="Q25">
        <v>2.0154649216068496</v>
      </c>
      <c r="R25">
        <v>10.832155944966992</v>
      </c>
      <c r="S25">
        <v>3.0162595161159578</v>
      </c>
      <c r="T25">
        <v>0</v>
      </c>
      <c r="U25">
        <v>245.03046634188948</v>
      </c>
      <c r="V25">
        <v>5.2984386238381358</v>
      </c>
      <c r="W25">
        <v>8.3763999602182206</v>
      </c>
      <c r="X25">
        <v>37.675152849754369</v>
      </c>
      <c r="Y25">
        <v>0</v>
      </c>
      <c r="Z25">
        <v>5.0216184366520551</v>
      </c>
      <c r="AA25">
        <v>10.764827228136088</v>
      </c>
      <c r="AB25">
        <v>6.7073040701314959</v>
      </c>
      <c r="AC25">
        <v>7.4217733033270701</v>
      </c>
      <c r="AD25">
        <v>2.3277907266958877</v>
      </c>
      <c r="AE25">
        <v>12.629418490920475</v>
      </c>
      <c r="AF25">
        <v>0</v>
      </c>
      <c r="AG25">
        <v>0</v>
      </c>
      <c r="AH25">
        <v>12.801074097370067</v>
      </c>
      <c r="AI25">
        <v>8.4522445843039016</v>
      </c>
      <c r="AJ25">
        <v>0</v>
      </c>
      <c r="AK25">
        <v>13.190017259444792</v>
      </c>
      <c r="AL25">
        <v>13.64968388645377</v>
      </c>
      <c r="AM25">
        <v>4.0366076348152786</v>
      </c>
      <c r="AN25">
        <v>0</v>
      </c>
      <c r="AO25">
        <v>0</v>
      </c>
      <c r="AP25">
        <v>0.13084752218508297</v>
      </c>
      <c r="AQ25">
        <v>0</v>
      </c>
      <c r="AR25">
        <v>12.969743686078061</v>
      </c>
      <c r="AS25">
        <v>8.148854353997077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27.922634939429059</v>
      </c>
      <c r="BB25">
        <f t="shared" si="0"/>
        <v>640.08298562107484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41.339304420169888</v>
      </c>
      <c r="L26">
        <v>40.847673617226697</v>
      </c>
      <c r="M26">
        <v>0</v>
      </c>
      <c r="N26">
        <v>30.161966928121803</v>
      </c>
      <c r="O26">
        <v>50.658322223323772</v>
      </c>
      <c r="P26">
        <v>69.42172454546575</v>
      </c>
      <c r="Q26">
        <v>2.2149862959489464</v>
      </c>
      <c r="R26">
        <v>10.832155944966992</v>
      </c>
      <c r="S26">
        <v>3.0171039003874882</v>
      </c>
      <c r="T26">
        <v>0</v>
      </c>
      <c r="U26">
        <v>245.03046634188948</v>
      </c>
      <c r="V26">
        <v>5.2984386238381358</v>
      </c>
      <c r="W26">
        <v>8.3763999602182206</v>
      </c>
      <c r="X26">
        <v>37.675152849754369</v>
      </c>
      <c r="Y26">
        <v>0</v>
      </c>
      <c r="Z26">
        <v>5.0216184366520551</v>
      </c>
      <c r="AA26">
        <v>10.764827228136088</v>
      </c>
      <c r="AB26">
        <v>6.7073040701314959</v>
      </c>
      <c r="AC26">
        <v>7.4217733033270701</v>
      </c>
      <c r="AD26">
        <v>4.3856925110415359</v>
      </c>
      <c r="AE26">
        <v>12.629418490920475</v>
      </c>
      <c r="AF26">
        <v>0</v>
      </c>
      <c r="AG26">
        <v>0</v>
      </c>
      <c r="AH26">
        <v>17.537471381026926</v>
      </c>
      <c r="AI26">
        <v>8.4522445843039016</v>
      </c>
      <c r="AJ26">
        <v>0</v>
      </c>
      <c r="AK26">
        <v>13.190017259444792</v>
      </c>
      <c r="AL26">
        <v>13.64968388645377</v>
      </c>
      <c r="AM26">
        <v>4.0366076348152786</v>
      </c>
      <c r="AN26">
        <v>0</v>
      </c>
      <c r="AO26">
        <v>0</v>
      </c>
      <c r="AP26">
        <v>0.13084752218508297</v>
      </c>
      <c r="AQ26">
        <v>0</v>
      </c>
      <c r="AR26">
        <v>12.969743686078061</v>
      </c>
      <c r="AS26">
        <v>8.148854353997077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28.002647639992666</v>
      </c>
      <c r="BB26">
        <f t="shared" si="0"/>
        <v>641.91715235983224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40.221641637305723</v>
      </c>
      <c r="L27">
        <v>18.096566801385105</v>
      </c>
      <c r="M27">
        <v>0</v>
      </c>
      <c r="N27">
        <v>30.161966928121803</v>
      </c>
      <c r="O27">
        <v>50.658322223323772</v>
      </c>
      <c r="P27">
        <v>69.42172454546575</v>
      </c>
      <c r="Q27">
        <v>2.2149862959489464</v>
      </c>
      <c r="R27">
        <v>10.832155944966992</v>
      </c>
      <c r="S27">
        <v>3.0171039003874882</v>
      </c>
      <c r="T27">
        <v>0</v>
      </c>
      <c r="U27">
        <v>245.03046634188948</v>
      </c>
      <c r="V27">
        <v>5.2998439579216035</v>
      </c>
      <c r="W27">
        <v>8.3780688060055617</v>
      </c>
      <c r="X27">
        <v>37.675152849754369</v>
      </c>
      <c r="Y27">
        <v>0</v>
      </c>
      <c r="Z27">
        <v>5.0216184366520551</v>
      </c>
      <c r="AA27">
        <v>10.764827228136088</v>
      </c>
      <c r="AB27">
        <v>6.7073040701314959</v>
      </c>
      <c r="AC27">
        <v>7.4217733033270701</v>
      </c>
      <c r="AD27">
        <v>4.3856925110415359</v>
      </c>
      <c r="AE27">
        <v>12.629418490920475</v>
      </c>
      <c r="AF27">
        <v>0</v>
      </c>
      <c r="AG27">
        <v>0</v>
      </c>
      <c r="AH27">
        <v>15.361289020663744</v>
      </c>
      <c r="AI27">
        <v>8.4522445843039016</v>
      </c>
      <c r="AJ27">
        <v>0</v>
      </c>
      <c r="AK27">
        <v>13.190017259444792</v>
      </c>
      <c r="AL27">
        <v>13.64968388645377</v>
      </c>
      <c r="AM27">
        <v>4.0366076348152786</v>
      </c>
      <c r="AN27">
        <v>0</v>
      </c>
      <c r="AO27">
        <v>0</v>
      </c>
      <c r="AP27">
        <v>0.13084752218508297</v>
      </c>
      <c r="AQ27">
        <v>0</v>
      </c>
      <c r="AR27">
        <v>12.969743686078061</v>
      </c>
      <c r="AS27">
        <v>8.148854353997077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26.914097148822194</v>
      </c>
      <c r="BB27">
        <f t="shared" si="0"/>
        <v>616.96382507180465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40.221641637305723</v>
      </c>
      <c r="L28">
        <v>18.096763792840523</v>
      </c>
      <c r="M28">
        <v>0</v>
      </c>
      <c r="N28">
        <v>30.161966928121803</v>
      </c>
      <c r="O28">
        <v>50.658322223323772</v>
      </c>
      <c r="P28">
        <v>69.42172454546575</v>
      </c>
      <c r="Q28">
        <v>2.6709617156886813</v>
      </c>
      <c r="R28">
        <v>3.8722302233354209</v>
      </c>
      <c r="S28">
        <v>3.0153748218198864</v>
      </c>
      <c r="T28">
        <v>0</v>
      </c>
      <c r="U28">
        <v>245.03046634188948</v>
      </c>
      <c r="V28">
        <v>5.2998439579216035</v>
      </c>
      <c r="W28">
        <v>8.3763999602182206</v>
      </c>
      <c r="X28">
        <v>37.675152849754369</v>
      </c>
      <c r="Y28">
        <v>0</v>
      </c>
      <c r="Z28">
        <v>5.0216184366520551</v>
      </c>
      <c r="AA28">
        <v>10.764827228136088</v>
      </c>
      <c r="AB28">
        <v>6.7073040701314959</v>
      </c>
      <c r="AC28">
        <v>7.4217733033270701</v>
      </c>
      <c r="AD28">
        <v>4.3856925110415359</v>
      </c>
      <c r="AE28">
        <v>12.629418490920475</v>
      </c>
      <c r="AF28">
        <v>0</v>
      </c>
      <c r="AG28">
        <v>0</v>
      </c>
      <c r="AH28">
        <v>18.971191841891045</v>
      </c>
      <c r="AI28">
        <v>8.4522445843039016</v>
      </c>
      <c r="AJ28">
        <v>0</v>
      </c>
      <c r="AK28">
        <v>13.190017259444792</v>
      </c>
      <c r="AL28">
        <v>13.64968388645377</v>
      </c>
      <c r="AM28">
        <v>4.0366076348152786</v>
      </c>
      <c r="AN28">
        <v>0</v>
      </c>
      <c r="AO28">
        <v>0</v>
      </c>
      <c r="AP28">
        <v>0.13084752218508297</v>
      </c>
      <c r="AQ28">
        <v>0</v>
      </c>
      <c r="AR28">
        <v>12.969743686078061</v>
      </c>
      <c r="AS28">
        <v>8.148854353997077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26.79299216513521</v>
      </c>
      <c r="BB28">
        <f t="shared" si="0"/>
        <v>614.18768164192761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44.885155227416007</v>
      </c>
      <c r="L29">
        <v>18.096763792840523</v>
      </c>
      <c r="M29">
        <v>0</v>
      </c>
      <c r="N29">
        <v>30.161966928121803</v>
      </c>
      <c r="O29">
        <v>50.658322223323772</v>
      </c>
      <c r="P29">
        <v>69.42172454546575</v>
      </c>
      <c r="Q29">
        <v>2.6709617156886813</v>
      </c>
      <c r="R29">
        <v>3.8722302233354209</v>
      </c>
      <c r="S29">
        <v>3.0153748218198864</v>
      </c>
      <c r="T29">
        <v>0</v>
      </c>
      <c r="U29">
        <v>245.03046634188948</v>
      </c>
      <c r="V29">
        <v>5.2998439579216035</v>
      </c>
      <c r="W29">
        <v>8.3780688060055617</v>
      </c>
      <c r="X29">
        <v>37.675152849754369</v>
      </c>
      <c r="Y29">
        <v>0</v>
      </c>
      <c r="Z29">
        <v>5.0216184366520551</v>
      </c>
      <c r="AA29">
        <v>10.764827228136088</v>
      </c>
      <c r="AB29">
        <v>10.091598528490918</v>
      </c>
      <c r="AC29">
        <v>7.4217733033270701</v>
      </c>
      <c r="AD29">
        <v>4.3856925110415359</v>
      </c>
      <c r="AE29">
        <v>12.629418490920475</v>
      </c>
      <c r="AF29">
        <v>0</v>
      </c>
      <c r="AG29">
        <v>0</v>
      </c>
      <c r="AH29">
        <v>18.971191841891045</v>
      </c>
      <c r="AI29">
        <v>1.6254316788561884</v>
      </c>
      <c r="AJ29">
        <v>0</v>
      </c>
      <c r="AK29">
        <v>13.190017259444792</v>
      </c>
      <c r="AL29">
        <v>21.364722604884157</v>
      </c>
      <c r="AM29">
        <v>4.0366076348152786</v>
      </c>
      <c r="AN29">
        <v>0</v>
      </c>
      <c r="AO29">
        <v>0</v>
      </c>
      <c r="AP29">
        <v>0.13084752218508297</v>
      </c>
      <c r="AQ29">
        <v>0</v>
      </c>
      <c r="AR29">
        <v>12.969743686078061</v>
      </c>
      <c r="AS29">
        <v>8.148854353997077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27.166588138297833</v>
      </c>
      <c r="BB29">
        <f t="shared" si="0"/>
        <v>622.75178837600458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44.885155227416007</v>
      </c>
      <c r="L30">
        <v>18.096763792840523</v>
      </c>
      <c r="M30">
        <v>0</v>
      </c>
      <c r="N30">
        <v>30.161966928121803</v>
      </c>
      <c r="O30">
        <v>50.658322223323772</v>
      </c>
      <c r="P30">
        <v>69.42172454546575</v>
      </c>
      <c r="Q30">
        <v>2.6710737036590264</v>
      </c>
      <c r="R30">
        <v>3.8722302233354209</v>
      </c>
      <c r="S30">
        <v>3.0153748218198864</v>
      </c>
      <c r="T30">
        <v>0</v>
      </c>
      <c r="U30">
        <v>245.03046634188948</v>
      </c>
      <c r="V30">
        <v>5.2984386238381358</v>
      </c>
      <c r="W30">
        <v>8.3763999602182206</v>
      </c>
      <c r="X30">
        <v>37.675152849754369</v>
      </c>
      <c r="Y30">
        <v>0</v>
      </c>
      <c r="Z30">
        <v>5.0216184366520551</v>
      </c>
      <c r="AA30">
        <v>10.764827228136088</v>
      </c>
      <c r="AB30">
        <v>10.091598528490918</v>
      </c>
      <c r="AC30">
        <v>7.4217733033270701</v>
      </c>
      <c r="AD30">
        <v>4.3856925110415359</v>
      </c>
      <c r="AE30">
        <v>12.629418490920475</v>
      </c>
      <c r="AF30">
        <v>0</v>
      </c>
      <c r="AG30">
        <v>0</v>
      </c>
      <c r="AH30">
        <v>18.971191841891045</v>
      </c>
      <c r="AI30">
        <v>0.81271571797119591</v>
      </c>
      <c r="AJ30">
        <v>0</v>
      </c>
      <c r="AK30">
        <v>13.190017259444792</v>
      </c>
      <c r="AL30">
        <v>21.364722604884157</v>
      </c>
      <c r="AM30">
        <v>4.0366076348152786</v>
      </c>
      <c r="AN30">
        <v>0</v>
      </c>
      <c r="AO30">
        <v>0</v>
      </c>
      <c r="AP30">
        <v>0.13084752218508297</v>
      </c>
      <c r="AQ30">
        <v>0</v>
      </c>
      <c r="AR30">
        <v>12.969743686078061</v>
      </c>
      <c r="AS30">
        <v>8.148854353997077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27.132492791511396</v>
      </c>
      <c r="BB30">
        <f t="shared" si="0"/>
        <v>621.97020557000553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44.885155227416007</v>
      </c>
      <c r="L31">
        <v>18.096763792840523</v>
      </c>
      <c r="M31">
        <v>0</v>
      </c>
      <c r="N31">
        <v>30.161966928121803</v>
      </c>
      <c r="O31">
        <v>50.658322223323772</v>
      </c>
      <c r="P31">
        <v>69.42172454546575</v>
      </c>
      <c r="Q31">
        <v>2.6187603953636382</v>
      </c>
      <c r="R31">
        <v>3.8722302233354209</v>
      </c>
      <c r="S31">
        <v>3.0153748218198864</v>
      </c>
      <c r="T31">
        <v>0</v>
      </c>
      <c r="U31">
        <v>245.03046634188948</v>
      </c>
      <c r="V31">
        <v>5.2984386238381358</v>
      </c>
      <c r="W31">
        <v>8.3763999602182206</v>
      </c>
      <c r="X31">
        <v>37.675152849754369</v>
      </c>
      <c r="Y31">
        <v>0</v>
      </c>
      <c r="Z31">
        <v>5.0216184366520551</v>
      </c>
      <c r="AA31">
        <v>10.764827228136088</v>
      </c>
      <c r="AB31">
        <v>10.091598528490918</v>
      </c>
      <c r="AC31">
        <v>7.4217733033270701</v>
      </c>
      <c r="AD31">
        <v>4.3856925110415359</v>
      </c>
      <c r="AE31">
        <v>12.629418490920475</v>
      </c>
      <c r="AF31">
        <v>0</v>
      </c>
      <c r="AG31">
        <v>0</v>
      </c>
      <c r="AH31">
        <v>12.647461227927364</v>
      </c>
      <c r="AI31">
        <v>0.81271571797119591</v>
      </c>
      <c r="AJ31">
        <v>0</v>
      </c>
      <c r="AK31">
        <v>13.190017259444792</v>
      </c>
      <c r="AL31">
        <v>21.364722604884157</v>
      </c>
      <c r="AM31">
        <v>4.0366076348152786</v>
      </c>
      <c r="AN31">
        <v>0</v>
      </c>
      <c r="AO31">
        <v>0</v>
      </c>
      <c r="AP31">
        <v>0.13084752218508297</v>
      </c>
      <c r="AQ31">
        <v>0</v>
      </c>
      <c r="AR31">
        <v>12.969743686078061</v>
      </c>
      <c r="AS31">
        <v>8.148854353997077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26.86597415556097</v>
      </c>
      <c r="BB31">
        <f t="shared" si="0"/>
        <v>615.86068028369698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44.885155227416007</v>
      </c>
      <c r="L32">
        <v>18.096763792840523</v>
      </c>
      <c r="M32">
        <v>0</v>
      </c>
      <c r="N32">
        <v>30.161966928121803</v>
      </c>
      <c r="O32">
        <v>50.658322223323772</v>
      </c>
      <c r="P32">
        <v>69.42172454546575</v>
      </c>
      <c r="Q32">
        <v>2.6187603953636382</v>
      </c>
      <c r="R32">
        <v>3.8722302233354209</v>
      </c>
      <c r="S32">
        <v>3.0153748218198864</v>
      </c>
      <c r="T32">
        <v>0</v>
      </c>
      <c r="U32">
        <v>245.03046634188948</v>
      </c>
      <c r="V32">
        <v>5.2984386238381358</v>
      </c>
      <c r="W32">
        <v>8.3763999602182206</v>
      </c>
      <c r="X32">
        <v>37.674674390804107</v>
      </c>
      <c r="Y32">
        <v>0</v>
      </c>
      <c r="Z32">
        <v>5.0216184366520551</v>
      </c>
      <c r="AA32">
        <v>10.764827228136088</v>
      </c>
      <c r="AB32">
        <v>10.091598528490918</v>
      </c>
      <c r="AC32">
        <v>7.4217733033270701</v>
      </c>
      <c r="AD32">
        <v>4.5881090959716131</v>
      </c>
      <c r="AE32">
        <v>12.629418490920475</v>
      </c>
      <c r="AF32">
        <v>0</v>
      </c>
      <c r="AG32">
        <v>0</v>
      </c>
      <c r="AH32">
        <v>6.323730613963682</v>
      </c>
      <c r="AI32">
        <v>0.81271571797119591</v>
      </c>
      <c r="AJ32">
        <v>0</v>
      </c>
      <c r="AK32">
        <v>13.190017259444792</v>
      </c>
      <c r="AL32">
        <v>21.364722604884157</v>
      </c>
      <c r="AM32">
        <v>4.0366076348152786</v>
      </c>
      <c r="AN32">
        <v>0</v>
      </c>
      <c r="AO32">
        <v>0</v>
      </c>
      <c r="AP32">
        <v>0.13084752218508297</v>
      </c>
      <c r="AQ32">
        <v>0</v>
      </c>
      <c r="AR32">
        <v>12.969743686078061</v>
      </c>
      <c r="AS32">
        <v>8.148854353997077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26.610083229563244</v>
      </c>
      <c r="BB32">
        <f t="shared" si="0"/>
        <v>609.99477872171087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44.885155227416007</v>
      </c>
      <c r="L33">
        <v>18.096763792840523</v>
      </c>
      <c r="M33">
        <v>0</v>
      </c>
      <c r="N33">
        <v>30.161966928121803</v>
      </c>
      <c r="O33">
        <v>50.658322223323772</v>
      </c>
      <c r="P33">
        <v>69.42172454546575</v>
      </c>
      <c r="Q33">
        <v>2.6187603953636382</v>
      </c>
      <c r="R33">
        <v>3.8722302233354209</v>
      </c>
      <c r="S33">
        <v>3.5907824602431826</v>
      </c>
      <c r="T33">
        <v>0</v>
      </c>
      <c r="U33">
        <v>245.03046634188948</v>
      </c>
      <c r="V33">
        <v>5.2984386238381358</v>
      </c>
      <c r="W33">
        <v>8.3763999602182206</v>
      </c>
      <c r="X33">
        <v>37.675640768844588</v>
      </c>
      <c r="Y33">
        <v>0</v>
      </c>
      <c r="Z33">
        <v>5.0216184366520551</v>
      </c>
      <c r="AA33">
        <v>10.764827228136088</v>
      </c>
      <c r="AB33">
        <v>10.091598528490918</v>
      </c>
      <c r="AC33">
        <v>7.4217733033270701</v>
      </c>
      <c r="AD33">
        <v>4.6555812097265701</v>
      </c>
      <c r="AE33">
        <v>12.629418490920475</v>
      </c>
      <c r="AF33">
        <v>0</v>
      </c>
      <c r="AG33">
        <v>0</v>
      </c>
      <c r="AH33">
        <v>5.9653004987476512</v>
      </c>
      <c r="AI33">
        <v>0.81271571797119591</v>
      </c>
      <c r="AJ33">
        <v>0</v>
      </c>
      <c r="AK33">
        <v>13.190017259444792</v>
      </c>
      <c r="AL33">
        <v>21.364722604884157</v>
      </c>
      <c r="AM33">
        <v>4.0366076348152786</v>
      </c>
      <c r="AN33">
        <v>0</v>
      </c>
      <c r="AO33">
        <v>0</v>
      </c>
      <c r="AP33">
        <v>0.13084752218508297</v>
      </c>
      <c r="AQ33">
        <v>0</v>
      </c>
      <c r="AR33">
        <v>12.969743686078061</v>
      </c>
      <c r="AS33">
        <v>8.148854353997077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26.622013618990358</v>
      </c>
      <c r="BB33">
        <f t="shared" si="0"/>
        <v>610.2682643472865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45.125928753543697</v>
      </c>
      <c r="L34">
        <v>18.096763792840523</v>
      </c>
      <c r="M34">
        <v>0</v>
      </c>
      <c r="N34">
        <v>30.161966928121803</v>
      </c>
      <c r="O34">
        <v>50.658322223323772</v>
      </c>
      <c r="P34">
        <v>69.42172454546575</v>
      </c>
      <c r="Q34">
        <v>2.6187603953636382</v>
      </c>
      <c r="R34">
        <v>3.8722302233354209</v>
      </c>
      <c r="S34">
        <v>3.0153748218198864</v>
      </c>
      <c r="T34">
        <v>0</v>
      </c>
      <c r="U34">
        <v>245.03046634188948</v>
      </c>
      <c r="V34">
        <v>5.2984386238381358</v>
      </c>
      <c r="W34">
        <v>8.3763999602182206</v>
      </c>
      <c r="X34">
        <v>37.673953781908892</v>
      </c>
      <c r="Y34">
        <v>0</v>
      </c>
      <c r="Z34">
        <v>5.0216184366520551</v>
      </c>
      <c r="AA34">
        <v>10.764827228136088</v>
      </c>
      <c r="AB34">
        <v>10.091598528490918</v>
      </c>
      <c r="AC34">
        <v>7.4217733033270701</v>
      </c>
      <c r="AD34">
        <v>2.192846255520768</v>
      </c>
      <c r="AE34">
        <v>12.629418490920475</v>
      </c>
      <c r="AF34">
        <v>0</v>
      </c>
      <c r="AG34">
        <v>0</v>
      </c>
      <c r="AH34">
        <v>0</v>
      </c>
      <c r="AI34">
        <v>0.81271571797119591</v>
      </c>
      <c r="AJ34">
        <v>0</v>
      </c>
      <c r="AK34">
        <v>13.190017259444792</v>
      </c>
      <c r="AL34">
        <v>21.364722604884157</v>
      </c>
      <c r="AM34">
        <v>4.0366076348152786</v>
      </c>
      <c r="AN34">
        <v>0</v>
      </c>
      <c r="AO34">
        <v>0</v>
      </c>
      <c r="AP34">
        <v>0.13084752218508297</v>
      </c>
      <c r="AQ34">
        <v>0</v>
      </c>
      <c r="AR34">
        <v>12.969743686078061</v>
      </c>
      <c r="AS34">
        <v>8.148854353997077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26.255663515109035</v>
      </c>
      <c r="BB34">
        <f t="shared" si="0"/>
        <v>601.87025789898291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44.499130323617784</v>
      </c>
      <c r="L35">
        <v>18.096763792840523</v>
      </c>
      <c r="M35">
        <v>0</v>
      </c>
      <c r="N35">
        <v>30.161966928121803</v>
      </c>
      <c r="O35">
        <v>50.658322223323772</v>
      </c>
      <c r="P35">
        <v>69.42172454546575</v>
      </c>
      <c r="Q35">
        <v>2.6203112480768174</v>
      </c>
      <c r="R35">
        <v>3.8722302233354209</v>
      </c>
      <c r="S35">
        <v>3.3709180317385403</v>
      </c>
      <c r="T35">
        <v>0</v>
      </c>
      <c r="U35">
        <v>245.03046634188948</v>
      </c>
      <c r="V35">
        <v>5.2984386238381358</v>
      </c>
      <c r="W35">
        <v>8.3763999602182206</v>
      </c>
      <c r="X35">
        <v>37.675675667331056</v>
      </c>
      <c r="Y35">
        <v>0</v>
      </c>
      <c r="Z35">
        <v>5.0216184366520551</v>
      </c>
      <c r="AA35">
        <v>10.764827228136088</v>
      </c>
      <c r="AB35">
        <v>10.091598528490918</v>
      </c>
      <c r="AC35">
        <v>4.947740364591942</v>
      </c>
      <c r="AD35">
        <v>2.192846255520768</v>
      </c>
      <c r="AE35">
        <v>12.629418490920475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13.190017259444792</v>
      </c>
      <c r="AL35">
        <v>13.64968388645377</v>
      </c>
      <c r="AM35">
        <v>4.0366076348152786</v>
      </c>
      <c r="AN35">
        <v>0</v>
      </c>
      <c r="AO35">
        <v>0</v>
      </c>
      <c r="AP35">
        <v>0.29440712369350364</v>
      </c>
      <c r="AQ35">
        <v>0</v>
      </c>
      <c r="AR35">
        <v>12.969743686078061</v>
      </c>
      <c r="AS35">
        <v>8.148854353997077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25.791423926429125</v>
      </c>
      <c r="BB35">
        <f t="shared" si="0"/>
        <v>591.22828723216264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44.499130323617784</v>
      </c>
      <c r="L36">
        <v>18.096763792840523</v>
      </c>
      <c r="M36">
        <v>0</v>
      </c>
      <c r="N36">
        <v>30.161966928121803</v>
      </c>
      <c r="O36">
        <v>50.658322223323772</v>
      </c>
      <c r="P36">
        <v>69.42172454546575</v>
      </c>
      <c r="Q36">
        <v>2.6203112480768174</v>
      </c>
      <c r="R36">
        <v>3.8722302233354209</v>
      </c>
      <c r="S36">
        <v>3.3709180317385403</v>
      </c>
      <c r="T36">
        <v>0</v>
      </c>
      <c r="U36">
        <v>245.03046634188948</v>
      </c>
      <c r="V36">
        <v>5.2984386238381358</v>
      </c>
      <c r="W36">
        <v>8.3763999602182206</v>
      </c>
      <c r="X36">
        <v>37.675675667331056</v>
      </c>
      <c r="Y36">
        <v>0</v>
      </c>
      <c r="Z36">
        <v>3.3477457127948229</v>
      </c>
      <c r="AA36">
        <v>10.764827228136088</v>
      </c>
      <c r="AB36">
        <v>10.091598528490918</v>
      </c>
      <c r="AC36">
        <v>4.947740364591942</v>
      </c>
      <c r="AD36">
        <v>2.192846255520768</v>
      </c>
      <c r="AE36">
        <v>12.629418490920475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13.190017259444792</v>
      </c>
      <c r="AL36">
        <v>13.64968388645377</v>
      </c>
      <c r="AM36">
        <v>4.0366076348152786</v>
      </c>
      <c r="AN36">
        <v>0</v>
      </c>
      <c r="AO36">
        <v>0</v>
      </c>
      <c r="AP36">
        <v>0.29440712369350364</v>
      </c>
      <c r="AQ36">
        <v>0</v>
      </c>
      <c r="AR36">
        <v>12.969743686078061</v>
      </c>
      <c r="AS36">
        <v>8.148854353997077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25.721456046571895</v>
      </c>
      <c r="BB36">
        <f t="shared" si="0"/>
        <v>589.62438238816276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44.499130323617784</v>
      </c>
      <c r="L37">
        <v>18.096763792840523</v>
      </c>
      <c r="M37">
        <v>0</v>
      </c>
      <c r="N37">
        <v>30.161966928121803</v>
      </c>
      <c r="O37">
        <v>50.658322223323772</v>
      </c>
      <c r="P37">
        <v>69.42172454546575</v>
      </c>
      <c r="Q37">
        <v>2.8502275477954924</v>
      </c>
      <c r="R37">
        <v>3.8722302233354209</v>
      </c>
      <c r="S37">
        <v>3.3709180317385403</v>
      </c>
      <c r="T37">
        <v>0</v>
      </c>
      <c r="U37">
        <v>245.03046634188948</v>
      </c>
      <c r="V37">
        <v>5.2984386238381358</v>
      </c>
      <c r="W37">
        <v>8.3763999602182206</v>
      </c>
      <c r="X37">
        <v>37.675675667331056</v>
      </c>
      <c r="Y37">
        <v>0</v>
      </c>
      <c r="Z37">
        <v>3.3477457127948229</v>
      </c>
      <c r="AA37">
        <v>10.764827228136088</v>
      </c>
      <c r="AB37">
        <v>6.7073040701314959</v>
      </c>
      <c r="AC37">
        <v>4.947740364591942</v>
      </c>
      <c r="AD37">
        <v>2.091637719390524</v>
      </c>
      <c r="AE37">
        <v>12.629418490920475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13.190017259444792</v>
      </c>
      <c r="AL37">
        <v>13.64968388645377</v>
      </c>
      <c r="AM37">
        <v>4.0366076348152786</v>
      </c>
      <c r="AN37">
        <v>0</v>
      </c>
      <c r="AO37">
        <v>0</v>
      </c>
      <c r="AP37">
        <v>0.29440712369350364</v>
      </c>
      <c r="AQ37">
        <v>0</v>
      </c>
      <c r="AR37">
        <v>12.969743686078061</v>
      </c>
      <c r="AS37">
        <v>8.148854353997077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25.585372522730466</v>
      </c>
      <c r="BB37">
        <f t="shared" si="0"/>
        <v>586.50487921723322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44.499130323617784</v>
      </c>
      <c r="L38">
        <v>18.096763792840523</v>
      </c>
      <c r="M38">
        <v>0</v>
      </c>
      <c r="N38">
        <v>30.161966928121803</v>
      </c>
      <c r="O38">
        <v>50.658322223323772</v>
      </c>
      <c r="P38">
        <v>69.42172454546575</v>
      </c>
      <c r="Q38">
        <v>2.8502275477954924</v>
      </c>
      <c r="R38">
        <v>3.8722302233354209</v>
      </c>
      <c r="S38">
        <v>3.3709180317385403</v>
      </c>
      <c r="T38">
        <v>0</v>
      </c>
      <c r="U38">
        <v>245.03046634188948</v>
      </c>
      <c r="V38">
        <v>5.2984386238381358</v>
      </c>
      <c r="W38">
        <v>8.3763999602182206</v>
      </c>
      <c r="X38">
        <v>37.675675667331056</v>
      </c>
      <c r="Y38">
        <v>0</v>
      </c>
      <c r="Z38">
        <v>3.3477457127948229</v>
      </c>
      <c r="AA38">
        <v>10.764827228136088</v>
      </c>
      <c r="AB38">
        <v>6.7073040701314959</v>
      </c>
      <c r="AC38">
        <v>4.947740364591942</v>
      </c>
      <c r="AD38">
        <v>0</v>
      </c>
      <c r="AE38">
        <v>12.629418490920475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13.190017259444792</v>
      </c>
      <c r="AL38">
        <v>13.64968388645377</v>
      </c>
      <c r="AM38">
        <v>4.0366076348152786</v>
      </c>
      <c r="AN38">
        <v>0</v>
      </c>
      <c r="AO38">
        <v>0</v>
      </c>
      <c r="AP38">
        <v>0.29440712369350364</v>
      </c>
      <c r="AQ38">
        <v>0</v>
      </c>
      <c r="AR38">
        <v>12.969743686078061</v>
      </c>
      <c r="AS38">
        <v>8.148854353997077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25.497942066059942</v>
      </c>
      <c r="BB38">
        <f t="shared" si="0"/>
        <v>584.50067195451322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44.740868411575534</v>
      </c>
      <c r="L39">
        <v>18.096763792840523</v>
      </c>
      <c r="M39">
        <v>0</v>
      </c>
      <c r="N39">
        <v>30.161966928121803</v>
      </c>
      <c r="O39">
        <v>50.658322223323772</v>
      </c>
      <c r="P39">
        <v>69.42172454546575</v>
      </c>
      <c r="Q39">
        <v>2.451517862439442</v>
      </c>
      <c r="R39">
        <v>3.8717573155693987</v>
      </c>
      <c r="S39">
        <v>3.1316056784612276</v>
      </c>
      <c r="T39">
        <v>0</v>
      </c>
      <c r="U39">
        <v>245.03046634188948</v>
      </c>
      <c r="V39">
        <v>5.2936390507641526</v>
      </c>
      <c r="W39">
        <v>8.3727535553102079</v>
      </c>
      <c r="X39">
        <v>37.67919910972622</v>
      </c>
      <c r="Y39">
        <v>0</v>
      </c>
      <c r="Z39">
        <v>3.3477457127948229</v>
      </c>
      <c r="AA39">
        <v>10.764827228136088</v>
      </c>
      <c r="AB39">
        <v>6.7073040701314959</v>
      </c>
      <c r="AC39">
        <v>4.947740364591942</v>
      </c>
      <c r="AD39">
        <v>0</v>
      </c>
      <c r="AE39">
        <v>12.629418490920475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13.190017259444792</v>
      </c>
      <c r="AL39">
        <v>13.64968388645377</v>
      </c>
      <c r="AM39">
        <v>4.0366076348152786</v>
      </c>
      <c r="AN39">
        <v>0</v>
      </c>
      <c r="AO39">
        <v>0</v>
      </c>
      <c r="AP39">
        <v>6.5423893610586148E-2</v>
      </c>
      <c r="AQ39">
        <v>0</v>
      </c>
      <c r="AR39">
        <v>12.969743686078061</v>
      </c>
      <c r="AS39">
        <v>8.3852918101648921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25.481463454039904</v>
      </c>
      <c r="BB39">
        <f t="shared" si="0"/>
        <v>584.12292539858959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44.740868411575534</v>
      </c>
      <c r="L40">
        <v>18.096763792840523</v>
      </c>
      <c r="M40">
        <v>0</v>
      </c>
      <c r="N40">
        <v>30.161966928121803</v>
      </c>
      <c r="O40">
        <v>50.658322223323772</v>
      </c>
      <c r="P40">
        <v>69.42172454546575</v>
      </c>
      <c r="Q40">
        <v>2.451517862439442</v>
      </c>
      <c r="R40">
        <v>3.8717573155693987</v>
      </c>
      <c r="S40">
        <v>3.1316056784612276</v>
      </c>
      <c r="T40">
        <v>0</v>
      </c>
      <c r="U40">
        <v>245.03046634188948</v>
      </c>
      <c r="V40">
        <v>5.2936390507641526</v>
      </c>
      <c r="W40">
        <v>8.3727535553102079</v>
      </c>
      <c r="X40">
        <v>37.67919910972622</v>
      </c>
      <c r="Y40">
        <v>0</v>
      </c>
      <c r="Z40">
        <v>3.3477457127948229</v>
      </c>
      <c r="AA40">
        <v>7.1765515737841783</v>
      </c>
      <c r="AB40">
        <v>6.7073040701314959</v>
      </c>
      <c r="AC40">
        <v>4.947740364591942</v>
      </c>
      <c r="AD40">
        <v>0</v>
      </c>
      <c r="AE40">
        <v>12.629418490920475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13.190017259444792</v>
      </c>
      <c r="AL40">
        <v>13.64968388645377</v>
      </c>
      <c r="AM40">
        <v>4.0366076348152786</v>
      </c>
      <c r="AN40">
        <v>0</v>
      </c>
      <c r="AO40">
        <v>0</v>
      </c>
      <c r="AP40">
        <v>6.5423893610586148E-2</v>
      </c>
      <c r="AQ40">
        <v>0</v>
      </c>
      <c r="AR40">
        <v>13.533645585472758</v>
      </c>
      <c r="AS40">
        <v>8.3852918101648921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25.355044631082698</v>
      </c>
      <c r="BB40">
        <f t="shared" si="0"/>
        <v>581.22497046658964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44.751682269222997</v>
      </c>
      <c r="L41">
        <v>18.096763792840523</v>
      </c>
      <c r="M41">
        <v>0</v>
      </c>
      <c r="N41">
        <v>30.161966928121803</v>
      </c>
      <c r="O41">
        <v>50.658322223323772</v>
      </c>
      <c r="P41">
        <v>69.42172454546575</v>
      </c>
      <c r="Q41">
        <v>2.4216441666677557</v>
      </c>
      <c r="R41">
        <v>3.809498970832998</v>
      </c>
      <c r="S41">
        <v>3.0153748218198864</v>
      </c>
      <c r="T41">
        <v>0</v>
      </c>
      <c r="U41">
        <v>245.03046634188948</v>
      </c>
      <c r="V41">
        <v>5.2984386238381358</v>
      </c>
      <c r="W41">
        <v>8.3763999602182206</v>
      </c>
      <c r="X41">
        <v>30.192569481206764</v>
      </c>
      <c r="Y41">
        <v>0</v>
      </c>
      <c r="Z41">
        <v>3.3477457127948229</v>
      </c>
      <c r="AA41">
        <v>4.1161057858484655</v>
      </c>
      <c r="AB41">
        <v>6.7073040701314959</v>
      </c>
      <c r="AC41">
        <v>4.947740364591942</v>
      </c>
      <c r="AD41">
        <v>0</v>
      </c>
      <c r="AE41">
        <v>12.629418490920475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13.190017259444792</v>
      </c>
      <c r="AL41">
        <v>13.64968388645377</v>
      </c>
      <c r="AM41">
        <v>4.0366076348152786</v>
      </c>
      <c r="AN41">
        <v>0</v>
      </c>
      <c r="AO41">
        <v>0</v>
      </c>
      <c r="AP41">
        <v>6.5423893610586148E-2</v>
      </c>
      <c r="AQ41">
        <v>0</v>
      </c>
      <c r="AR41">
        <v>13.533645585472758</v>
      </c>
      <c r="AS41">
        <v>8.3852918101648921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24.906272370703334</v>
      </c>
      <c r="BB41">
        <f t="shared" si="0"/>
        <v>570.93756424899402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44.751682269222997</v>
      </c>
      <c r="L42">
        <v>18.096763792840523</v>
      </c>
      <c r="M42">
        <v>0</v>
      </c>
      <c r="N42">
        <v>30.161966928121803</v>
      </c>
      <c r="O42">
        <v>50.658322223323772</v>
      </c>
      <c r="P42">
        <v>69.42172454546575</v>
      </c>
      <c r="Q42">
        <v>2.0877334754917718</v>
      </c>
      <c r="R42">
        <v>3.8717573155693987</v>
      </c>
      <c r="S42">
        <v>3.1318434981486774</v>
      </c>
      <c r="T42">
        <v>0</v>
      </c>
      <c r="U42">
        <v>245.03046634188948</v>
      </c>
      <c r="V42">
        <v>5.2984386238381358</v>
      </c>
      <c r="W42">
        <v>8.3763999602182206</v>
      </c>
      <c r="X42">
        <v>37.456544471689185</v>
      </c>
      <c r="Y42">
        <v>0</v>
      </c>
      <c r="Z42">
        <v>3.3477457127948229</v>
      </c>
      <c r="AA42">
        <v>3.5882756543519094</v>
      </c>
      <c r="AB42">
        <v>6.7073040701314959</v>
      </c>
      <c r="AC42">
        <v>2.471431507829263</v>
      </c>
      <c r="AD42">
        <v>0</v>
      </c>
      <c r="AE42">
        <v>12.629418490920475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13.190017259444792</v>
      </c>
      <c r="AL42">
        <v>13.64968388645377</v>
      </c>
      <c r="AM42">
        <v>4.0366076348152786</v>
      </c>
      <c r="AN42">
        <v>0</v>
      </c>
      <c r="AO42">
        <v>0</v>
      </c>
      <c r="AP42">
        <v>6.5423893610586148E-2</v>
      </c>
      <c r="AQ42">
        <v>0</v>
      </c>
      <c r="AR42">
        <v>12.969743686078061</v>
      </c>
      <c r="AS42">
        <v>8.3852918101648921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25.054275738790928</v>
      </c>
      <c r="BB42">
        <f t="shared" si="0"/>
        <v>574.33031131362407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44.792327821634359</v>
      </c>
      <c r="L43">
        <v>18.096763792840523</v>
      </c>
      <c r="M43">
        <v>0</v>
      </c>
      <c r="N43">
        <v>30.161966928121803</v>
      </c>
      <c r="O43">
        <v>50.658322223323772</v>
      </c>
      <c r="P43">
        <v>69.42172454546575</v>
      </c>
      <c r="Q43">
        <v>2.4447435231978649</v>
      </c>
      <c r="R43">
        <v>3.5474458316647968</v>
      </c>
      <c r="S43">
        <v>3.131216928687854</v>
      </c>
      <c r="T43">
        <v>0</v>
      </c>
      <c r="U43">
        <v>245.03046634188948</v>
      </c>
      <c r="V43">
        <v>5.2984386238381358</v>
      </c>
      <c r="W43">
        <v>8.3763999602182206</v>
      </c>
      <c r="X43">
        <v>37.675675667331056</v>
      </c>
      <c r="Y43">
        <v>0</v>
      </c>
      <c r="Z43">
        <v>3.3477457127948229</v>
      </c>
      <c r="AA43">
        <v>0</v>
      </c>
      <c r="AB43">
        <v>3.3366283865581297</v>
      </c>
      <c r="AC43">
        <v>2.4389122854456273</v>
      </c>
      <c r="AD43">
        <v>0</v>
      </c>
      <c r="AE43">
        <v>12.629418490920475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13.190017259444792</v>
      </c>
      <c r="AL43">
        <v>13.64968388645377</v>
      </c>
      <c r="AM43">
        <v>4.0366076348152786</v>
      </c>
      <c r="AN43">
        <v>0</v>
      </c>
      <c r="AO43">
        <v>0</v>
      </c>
      <c r="AP43">
        <v>0.19627141579566912</v>
      </c>
      <c r="AQ43">
        <v>0</v>
      </c>
      <c r="AR43">
        <v>12.969743686078061</v>
      </c>
      <c r="AS43">
        <v>8.148854353997077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24.769817887561608</v>
      </c>
      <c r="BB43">
        <f t="shared" si="0"/>
        <v>567.80955741295554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44.792327821634359</v>
      </c>
      <c r="L44">
        <v>18.096763792840523</v>
      </c>
      <c r="M44">
        <v>0</v>
      </c>
      <c r="N44">
        <v>30.161966928121803</v>
      </c>
      <c r="O44">
        <v>50.658322223323772</v>
      </c>
      <c r="P44">
        <v>69.42172454546575</v>
      </c>
      <c r="Q44">
        <v>2.7543044617107784</v>
      </c>
      <c r="R44">
        <v>3.8722302233354209</v>
      </c>
      <c r="S44">
        <v>3.1006412132230037</v>
      </c>
      <c r="T44">
        <v>0</v>
      </c>
      <c r="U44">
        <v>245.03046634188948</v>
      </c>
      <c r="V44">
        <v>5.2984386238381358</v>
      </c>
      <c r="W44">
        <v>8.3763999602182206</v>
      </c>
      <c r="X44">
        <v>37.675675667331056</v>
      </c>
      <c r="Y44">
        <v>0</v>
      </c>
      <c r="Z44">
        <v>3.3477457127948229</v>
      </c>
      <c r="AA44">
        <v>0</v>
      </c>
      <c r="AB44">
        <v>3.3366283865581297</v>
      </c>
      <c r="AC44">
        <v>0</v>
      </c>
      <c r="AD44">
        <v>0</v>
      </c>
      <c r="AE44">
        <v>12.629418490920475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13.190017259444792</v>
      </c>
      <c r="AL44">
        <v>13.64968388645377</v>
      </c>
      <c r="AM44">
        <v>4.0366076348152786</v>
      </c>
      <c r="AN44">
        <v>0</v>
      </c>
      <c r="AO44">
        <v>0</v>
      </c>
      <c r="AP44">
        <v>0.19627141579566912</v>
      </c>
      <c r="AQ44">
        <v>0</v>
      </c>
      <c r="AR44">
        <v>12.969743686078061</v>
      </c>
      <c r="AS44">
        <v>8.148854353997077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24.693108923925223</v>
      </c>
      <c r="BB44">
        <f t="shared" si="0"/>
        <v>566.05112370586494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44.802175958367549</v>
      </c>
      <c r="L45">
        <v>18.127986344597879</v>
      </c>
      <c r="M45">
        <v>0</v>
      </c>
      <c r="N45">
        <v>30.161966928121803</v>
      </c>
      <c r="O45">
        <v>50.658322223323772</v>
      </c>
      <c r="P45">
        <v>69.42172454546575</v>
      </c>
      <c r="Q45">
        <v>2.78756389821825</v>
      </c>
      <c r="R45">
        <v>3.8825990897111184</v>
      </c>
      <c r="S45">
        <v>3.0257227541598763</v>
      </c>
      <c r="T45">
        <v>0</v>
      </c>
      <c r="U45">
        <v>245.03046634188948</v>
      </c>
      <c r="V45">
        <v>5.2984386238381358</v>
      </c>
      <c r="W45">
        <v>8.1573409326160036</v>
      </c>
      <c r="X45">
        <v>37.675675667331056</v>
      </c>
      <c r="Y45">
        <v>0</v>
      </c>
      <c r="Z45">
        <v>3.3477457127948229</v>
      </c>
      <c r="AA45">
        <v>0</v>
      </c>
      <c r="AB45">
        <v>3.3366283865581297</v>
      </c>
      <c r="AC45">
        <v>0</v>
      </c>
      <c r="AD45">
        <v>0</v>
      </c>
      <c r="AE45">
        <v>12.629418490920475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13.190017259444792</v>
      </c>
      <c r="AL45">
        <v>13.64968388645377</v>
      </c>
      <c r="AM45">
        <v>4.0366076348152786</v>
      </c>
      <c r="AN45">
        <v>0</v>
      </c>
      <c r="AO45">
        <v>0</v>
      </c>
      <c r="AP45">
        <v>0.19627141579566912</v>
      </c>
      <c r="AQ45">
        <v>0</v>
      </c>
      <c r="AR45">
        <v>12.969743686078061</v>
      </c>
      <c r="AS45">
        <v>8.148854353997077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24.684361082822029</v>
      </c>
      <c r="BB45">
        <f t="shared" si="0"/>
        <v>565.85059305167658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44.802175958367549</v>
      </c>
      <c r="L46">
        <v>18.127986344597879</v>
      </c>
      <c r="M46">
        <v>0</v>
      </c>
      <c r="N46">
        <v>30.161966928121803</v>
      </c>
      <c r="O46">
        <v>50.658322223323772</v>
      </c>
      <c r="P46">
        <v>69.42172454546575</v>
      </c>
      <c r="Q46">
        <v>2.78756389821825</v>
      </c>
      <c r="R46">
        <v>3.8825990897111184</v>
      </c>
      <c r="S46">
        <v>3.0257227541598763</v>
      </c>
      <c r="T46">
        <v>0</v>
      </c>
      <c r="U46">
        <v>245.03046634188948</v>
      </c>
      <c r="V46">
        <v>5.2984386238381358</v>
      </c>
      <c r="W46">
        <v>8.1573409326160036</v>
      </c>
      <c r="X46">
        <v>37.675675667331056</v>
      </c>
      <c r="Y46">
        <v>0</v>
      </c>
      <c r="Z46">
        <v>3.3477457127948229</v>
      </c>
      <c r="AA46">
        <v>0</v>
      </c>
      <c r="AB46">
        <v>3.3366283865581297</v>
      </c>
      <c r="AC46">
        <v>0</v>
      </c>
      <c r="AD46">
        <v>0</v>
      </c>
      <c r="AE46">
        <v>9.8329324055520768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13.190017259444792</v>
      </c>
      <c r="AL46">
        <v>13.64968388645377</v>
      </c>
      <c r="AM46">
        <v>4.0366076348152786</v>
      </c>
      <c r="AN46">
        <v>0</v>
      </c>
      <c r="AO46">
        <v>0</v>
      </c>
      <c r="AP46">
        <v>0.19627141579566912</v>
      </c>
      <c r="AQ46">
        <v>0</v>
      </c>
      <c r="AR46">
        <v>12.969743686078061</v>
      </c>
      <c r="AS46">
        <v>8.148854353997077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24.567467964453627</v>
      </c>
      <c r="BB46">
        <f t="shared" si="0"/>
        <v>563.17100008467673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44.802175958367549</v>
      </c>
      <c r="L47">
        <v>18.127986344597879</v>
      </c>
      <c r="M47">
        <v>0</v>
      </c>
      <c r="N47">
        <v>30.161966928121803</v>
      </c>
      <c r="O47">
        <v>50.658322223323772</v>
      </c>
      <c r="P47">
        <v>69.42172454546575</v>
      </c>
      <c r="Q47">
        <v>2.5770181639489018</v>
      </c>
      <c r="R47">
        <v>3.8825990897111184</v>
      </c>
      <c r="S47">
        <v>3.0257227541598763</v>
      </c>
      <c r="T47">
        <v>0</v>
      </c>
      <c r="U47">
        <v>245.03046634188948</v>
      </c>
      <c r="V47">
        <v>5.2984386238381358</v>
      </c>
      <c r="W47">
        <v>8.1573409326160036</v>
      </c>
      <c r="X47">
        <v>37.675675667331056</v>
      </c>
      <c r="Y47">
        <v>0</v>
      </c>
      <c r="Z47">
        <v>3.3477457127948229</v>
      </c>
      <c r="AA47">
        <v>0</v>
      </c>
      <c r="AB47">
        <v>3.3366283865581297</v>
      </c>
      <c r="AC47">
        <v>0</v>
      </c>
      <c r="AD47">
        <v>0</v>
      </c>
      <c r="AE47">
        <v>8.4196123272803156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13.190017259444792</v>
      </c>
      <c r="AL47">
        <v>13.64968388645377</v>
      </c>
      <c r="AM47">
        <v>4.0366076348152786</v>
      </c>
      <c r="AN47">
        <v>0</v>
      </c>
      <c r="AO47">
        <v>0</v>
      </c>
      <c r="AP47">
        <v>0.19627141579566912</v>
      </c>
      <c r="AQ47">
        <v>0</v>
      </c>
      <c r="AR47">
        <v>12.969743686078061</v>
      </c>
      <c r="AS47">
        <v>8.148854353997077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24.499590373489411</v>
      </c>
      <c r="BB47">
        <f t="shared" si="0"/>
        <v>561.61501186309965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44.793416143111536</v>
      </c>
      <c r="L48">
        <v>18.127986344597879</v>
      </c>
      <c r="M48">
        <v>0</v>
      </c>
      <c r="N48">
        <v>30.161966928121803</v>
      </c>
      <c r="O48">
        <v>50.658322223323772</v>
      </c>
      <c r="P48">
        <v>69.42172454546575</v>
      </c>
      <c r="Q48">
        <v>2.5770181639489018</v>
      </c>
      <c r="R48">
        <v>3.8825990897111184</v>
      </c>
      <c r="S48">
        <v>3.0257227541598763</v>
      </c>
      <c r="T48">
        <v>0</v>
      </c>
      <c r="U48">
        <v>245.03046634188948</v>
      </c>
      <c r="V48">
        <v>5.2984386238381358</v>
      </c>
      <c r="W48">
        <v>8.1573409326160036</v>
      </c>
      <c r="X48">
        <v>37.675675667331056</v>
      </c>
      <c r="Y48">
        <v>0</v>
      </c>
      <c r="Z48">
        <v>3.3477457127948229</v>
      </c>
      <c r="AA48">
        <v>0</v>
      </c>
      <c r="AB48">
        <v>3.3366283865581297</v>
      </c>
      <c r="AC48">
        <v>0</v>
      </c>
      <c r="AD48">
        <v>0</v>
      </c>
      <c r="AE48">
        <v>8.4196123272803156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13.190017259444792</v>
      </c>
      <c r="AL48">
        <v>13.64968388645377</v>
      </c>
      <c r="AM48">
        <v>4.0366076348152786</v>
      </c>
      <c r="AN48">
        <v>0</v>
      </c>
      <c r="AO48">
        <v>0</v>
      </c>
      <c r="AP48">
        <v>0.19627141579566912</v>
      </c>
      <c r="AQ48">
        <v>0</v>
      </c>
      <c r="AR48">
        <v>12.969743686078061</v>
      </c>
      <c r="AS48">
        <v>8.148854353997077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24.499224213211711</v>
      </c>
      <c r="BB48">
        <f t="shared" si="0"/>
        <v>561.60661820812152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43.675841807152658</v>
      </c>
      <c r="L49">
        <v>18.127986344597879</v>
      </c>
      <c r="M49">
        <v>0</v>
      </c>
      <c r="N49">
        <v>30.161966928121803</v>
      </c>
      <c r="O49">
        <v>50.658322223323772</v>
      </c>
      <c r="P49">
        <v>69.42172454546575</v>
      </c>
      <c r="Q49">
        <v>2.5770181639489018</v>
      </c>
      <c r="R49">
        <v>3.8825990897111184</v>
      </c>
      <c r="S49">
        <v>3.0257227541598763</v>
      </c>
      <c r="T49">
        <v>0</v>
      </c>
      <c r="U49">
        <v>245.03046634188948</v>
      </c>
      <c r="V49">
        <v>5.2280168937570481</v>
      </c>
      <c r="W49">
        <v>8.1573409326160036</v>
      </c>
      <c r="X49">
        <v>37.675675667331056</v>
      </c>
      <c r="Y49">
        <v>0</v>
      </c>
      <c r="Z49">
        <v>3.3477457127948229</v>
      </c>
      <c r="AA49">
        <v>0</v>
      </c>
      <c r="AB49">
        <v>0</v>
      </c>
      <c r="AC49">
        <v>0</v>
      </c>
      <c r="AD49">
        <v>0</v>
      </c>
      <c r="AE49">
        <v>8.4196123272803156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13.190017259444792</v>
      </c>
      <c r="AL49">
        <v>13.64968388645377</v>
      </c>
      <c r="AM49">
        <v>4.0366076348152786</v>
      </c>
      <c r="AN49">
        <v>0</v>
      </c>
      <c r="AO49">
        <v>0</v>
      </c>
      <c r="AP49">
        <v>0.19627141579566912</v>
      </c>
      <c r="AQ49">
        <v>0</v>
      </c>
      <c r="AR49">
        <v>12.969743686078061</v>
      </c>
      <c r="AS49">
        <v>8.148854353997077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24.31009491109311</v>
      </c>
      <c r="BB49">
        <f t="shared" si="0"/>
        <v>557.27112305764206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43.653672224438267</v>
      </c>
      <c r="L50">
        <v>18.127986344597879</v>
      </c>
      <c r="M50">
        <v>0</v>
      </c>
      <c r="N50">
        <v>30.161966928121803</v>
      </c>
      <c r="O50">
        <v>50.658322223323772</v>
      </c>
      <c r="P50">
        <v>69.42172454546575</v>
      </c>
      <c r="Q50">
        <v>2.5770181639489018</v>
      </c>
      <c r="R50">
        <v>3.8825990897111184</v>
      </c>
      <c r="S50">
        <v>3.0257227541598763</v>
      </c>
      <c r="T50">
        <v>0</v>
      </c>
      <c r="U50">
        <v>245.03046634188948</v>
      </c>
      <c r="V50">
        <v>5.2280168937570481</v>
      </c>
      <c r="W50">
        <v>8.1573409326160036</v>
      </c>
      <c r="X50">
        <v>37.675675667331056</v>
      </c>
      <c r="Y50">
        <v>0</v>
      </c>
      <c r="Z50">
        <v>3.3477457127948229</v>
      </c>
      <c r="AA50">
        <v>0</v>
      </c>
      <c r="AB50">
        <v>0</v>
      </c>
      <c r="AC50">
        <v>0</v>
      </c>
      <c r="AD50">
        <v>0</v>
      </c>
      <c r="AE50">
        <v>8.4196123272803156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13.190017259444792</v>
      </c>
      <c r="AL50">
        <v>13.64968388645377</v>
      </c>
      <c r="AM50">
        <v>4.0366076348152786</v>
      </c>
      <c r="AN50">
        <v>0</v>
      </c>
      <c r="AO50">
        <v>0</v>
      </c>
      <c r="AP50">
        <v>0.19627141579566912</v>
      </c>
      <c r="AQ50">
        <v>0</v>
      </c>
      <c r="AR50">
        <v>12.969743686078061</v>
      </c>
      <c r="AS50">
        <v>8.148854353997077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24.309168222535654</v>
      </c>
      <c r="BB50">
        <f t="shared" si="0"/>
        <v>557.24988016348505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43.644071561245191</v>
      </c>
      <c r="L51">
        <v>18.127986344597879</v>
      </c>
      <c r="M51">
        <v>0</v>
      </c>
      <c r="N51">
        <v>30.161966928121803</v>
      </c>
      <c r="O51">
        <v>50.658322223323772</v>
      </c>
      <c r="P51">
        <v>69.42172454546575</v>
      </c>
      <c r="Q51">
        <v>2.8276942535116674</v>
      </c>
      <c r="R51">
        <v>3.8825990897111184</v>
      </c>
      <c r="S51">
        <v>3.0257227541598763</v>
      </c>
      <c r="T51">
        <v>0</v>
      </c>
      <c r="U51">
        <v>245.03046634188948</v>
      </c>
      <c r="V51">
        <v>0</v>
      </c>
      <c r="W51">
        <v>5.2271512876404689</v>
      </c>
      <c r="X51">
        <v>26.142994990304086</v>
      </c>
      <c r="Y51">
        <v>0</v>
      </c>
      <c r="Z51">
        <v>3.3477457127948229</v>
      </c>
      <c r="AA51">
        <v>0</v>
      </c>
      <c r="AB51">
        <v>0</v>
      </c>
      <c r="AC51">
        <v>0</v>
      </c>
      <c r="AD51">
        <v>0</v>
      </c>
      <c r="AE51">
        <v>8.4196123272803156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13.190017259444792</v>
      </c>
      <c r="AL51">
        <v>13.64968388645377</v>
      </c>
      <c r="AM51">
        <v>4.0366076348152786</v>
      </c>
      <c r="AN51">
        <v>0</v>
      </c>
      <c r="AO51">
        <v>0</v>
      </c>
      <c r="AP51">
        <v>0</v>
      </c>
      <c r="AQ51">
        <v>0</v>
      </c>
      <c r="AR51">
        <v>12.828768211229388</v>
      </c>
      <c r="AS51">
        <v>8.148854353997077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23.482069169710222</v>
      </c>
      <c r="BB51">
        <f t="shared" si="0"/>
        <v>538.28992053627633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43.644071561245191</v>
      </c>
      <c r="L52">
        <v>18.127986344597879</v>
      </c>
      <c r="M52">
        <v>0</v>
      </c>
      <c r="N52">
        <v>30.161966928121803</v>
      </c>
      <c r="O52">
        <v>50.658322223323772</v>
      </c>
      <c r="P52">
        <v>69.42172454546575</v>
      </c>
      <c r="Q52">
        <v>2.8276942535116674</v>
      </c>
      <c r="R52">
        <v>3.8825990897111184</v>
      </c>
      <c r="S52">
        <v>3.0257227541598763</v>
      </c>
      <c r="T52">
        <v>0</v>
      </c>
      <c r="U52">
        <v>245.03046634188948</v>
      </c>
      <c r="V52">
        <v>0</v>
      </c>
      <c r="W52">
        <v>5.2271512876404689</v>
      </c>
      <c r="X52">
        <v>26.142994990304086</v>
      </c>
      <c r="Y52">
        <v>0</v>
      </c>
      <c r="Z52">
        <v>3.3477457127948229</v>
      </c>
      <c r="AA52">
        <v>0</v>
      </c>
      <c r="AB52">
        <v>0</v>
      </c>
      <c r="AC52">
        <v>0</v>
      </c>
      <c r="AD52">
        <v>0</v>
      </c>
      <c r="AE52">
        <v>8.4196123272803156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13.190017259444792</v>
      </c>
      <c r="AL52">
        <v>13.64968388645377</v>
      </c>
      <c r="AM52">
        <v>4.0366076348152786</v>
      </c>
      <c r="AN52">
        <v>0</v>
      </c>
      <c r="AO52">
        <v>0</v>
      </c>
      <c r="AP52">
        <v>0</v>
      </c>
      <c r="AQ52">
        <v>0</v>
      </c>
      <c r="AR52">
        <v>12.828768211229388</v>
      </c>
      <c r="AS52">
        <v>8.148854353997077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23.482069169710222</v>
      </c>
      <c r="BB52">
        <f t="shared" si="0"/>
        <v>538.28992053627633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43.644071561245191</v>
      </c>
      <c r="L53">
        <v>18.127986344597879</v>
      </c>
      <c r="M53">
        <v>0</v>
      </c>
      <c r="N53">
        <v>30.161966928121803</v>
      </c>
      <c r="O53">
        <v>50.658322223323772</v>
      </c>
      <c r="P53">
        <v>69.42172454546575</v>
      </c>
      <c r="Q53">
        <v>2.8276942535116674</v>
      </c>
      <c r="R53">
        <v>3.8825990897111184</v>
      </c>
      <c r="S53">
        <v>3.0257227541598763</v>
      </c>
      <c r="T53">
        <v>0</v>
      </c>
      <c r="U53">
        <v>245.03046634188948</v>
      </c>
      <c r="V53">
        <v>0</v>
      </c>
      <c r="W53">
        <v>5.2271512876404689</v>
      </c>
      <c r="X53">
        <v>26.142994990304086</v>
      </c>
      <c r="Y53">
        <v>0</v>
      </c>
      <c r="Z53">
        <v>3.3477457127948229</v>
      </c>
      <c r="AA53">
        <v>0</v>
      </c>
      <c r="AB53">
        <v>0</v>
      </c>
      <c r="AC53">
        <v>0</v>
      </c>
      <c r="AD53">
        <v>0</v>
      </c>
      <c r="AE53">
        <v>8.4196123272803156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13.190017259444792</v>
      </c>
      <c r="AL53">
        <v>13.64968388645377</v>
      </c>
      <c r="AM53">
        <v>4.0366076348152786</v>
      </c>
      <c r="AN53">
        <v>0</v>
      </c>
      <c r="AO53">
        <v>0</v>
      </c>
      <c r="AP53">
        <v>0</v>
      </c>
      <c r="AQ53">
        <v>0</v>
      </c>
      <c r="AR53">
        <v>12.828768211229388</v>
      </c>
      <c r="AS53">
        <v>8.148854353997077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23.482069169710222</v>
      </c>
      <c r="BB53">
        <f t="shared" si="0"/>
        <v>538.28992053627633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43.644071561245191</v>
      </c>
      <c r="L54">
        <v>18.127986344597879</v>
      </c>
      <c r="M54">
        <v>0</v>
      </c>
      <c r="N54">
        <v>30.161966928121803</v>
      </c>
      <c r="O54">
        <v>50.658322223323772</v>
      </c>
      <c r="P54">
        <v>69.42172454546575</v>
      </c>
      <c r="Q54">
        <v>2.8276942535116674</v>
      </c>
      <c r="R54">
        <v>3.8825990897111184</v>
      </c>
      <c r="S54">
        <v>3.0257227541598763</v>
      </c>
      <c r="T54">
        <v>0</v>
      </c>
      <c r="U54">
        <v>245.03046634188948</v>
      </c>
      <c r="V54">
        <v>0</v>
      </c>
      <c r="W54">
        <v>5.2271512876404689</v>
      </c>
      <c r="X54">
        <v>26.142994990304086</v>
      </c>
      <c r="Y54">
        <v>0</v>
      </c>
      <c r="Z54">
        <v>3.3477457127948229</v>
      </c>
      <c r="AA54">
        <v>0</v>
      </c>
      <c r="AB54">
        <v>0</v>
      </c>
      <c r="AC54">
        <v>0</v>
      </c>
      <c r="AD54">
        <v>0</v>
      </c>
      <c r="AE54">
        <v>8.4196123272803156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13.190017259444792</v>
      </c>
      <c r="AL54">
        <v>13.64968388645377</v>
      </c>
      <c r="AM54">
        <v>4.0366076348152786</v>
      </c>
      <c r="AN54">
        <v>0</v>
      </c>
      <c r="AO54">
        <v>0</v>
      </c>
      <c r="AP54">
        <v>0</v>
      </c>
      <c r="AQ54">
        <v>0</v>
      </c>
      <c r="AR54">
        <v>12.828768211229388</v>
      </c>
      <c r="AS54">
        <v>8.148854353997077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23.482069169710222</v>
      </c>
      <c r="BB54">
        <f t="shared" si="0"/>
        <v>538.28992053627633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43.048551800867827</v>
      </c>
      <c r="L55">
        <v>18.127986344597879</v>
      </c>
      <c r="M55">
        <v>0</v>
      </c>
      <c r="N55">
        <v>30.161966928121803</v>
      </c>
      <c r="O55">
        <v>50.658322223323772</v>
      </c>
      <c r="P55">
        <v>69.42172454546575</v>
      </c>
      <c r="Q55">
        <v>2.8284287891394539</v>
      </c>
      <c r="R55">
        <v>3.8784881528556645</v>
      </c>
      <c r="S55">
        <v>3.2563358999798897</v>
      </c>
      <c r="T55">
        <v>0</v>
      </c>
      <c r="U55">
        <v>245.03046634188948</v>
      </c>
      <c r="V55">
        <v>0</v>
      </c>
      <c r="W55">
        <v>5.2261971319523415</v>
      </c>
      <c r="X55">
        <v>26.142994990304086</v>
      </c>
      <c r="Y55">
        <v>0</v>
      </c>
      <c r="Z55">
        <v>3.3477457127948229</v>
      </c>
      <c r="AA55">
        <v>0</v>
      </c>
      <c r="AB55">
        <v>0</v>
      </c>
      <c r="AC55">
        <v>0</v>
      </c>
      <c r="AD55">
        <v>0</v>
      </c>
      <c r="AE55">
        <v>8.4196123272803156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13.190017259444792</v>
      </c>
      <c r="AL55">
        <v>13.64968388645377</v>
      </c>
      <c r="AM55">
        <v>4.0366076348152786</v>
      </c>
      <c r="AN55">
        <v>0</v>
      </c>
      <c r="AO55">
        <v>0</v>
      </c>
      <c r="AP55">
        <v>0</v>
      </c>
      <c r="AQ55">
        <v>0</v>
      </c>
      <c r="AR55">
        <v>12.828768211229388</v>
      </c>
      <c r="AS55">
        <v>8.148854353997077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23.466635055942646</v>
      </c>
      <c r="BB55">
        <f t="shared" si="0"/>
        <v>537.93611747857074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43.039408212669947</v>
      </c>
      <c r="L56">
        <v>18.127986344597879</v>
      </c>
      <c r="M56">
        <v>0</v>
      </c>
      <c r="N56">
        <v>30.161966928121803</v>
      </c>
      <c r="O56">
        <v>50.658322223323772</v>
      </c>
      <c r="P56">
        <v>69.42172454546575</v>
      </c>
      <c r="Q56">
        <v>2.8284287891394539</v>
      </c>
      <c r="R56">
        <v>3.8784881528556645</v>
      </c>
      <c r="S56">
        <v>3.2563358999798897</v>
      </c>
      <c r="T56">
        <v>0</v>
      </c>
      <c r="U56">
        <v>245.03046634188948</v>
      </c>
      <c r="V56">
        <v>0</v>
      </c>
      <c r="W56">
        <v>5.2261971319523415</v>
      </c>
      <c r="X56">
        <v>26.145740682935312</v>
      </c>
      <c r="Y56">
        <v>0</v>
      </c>
      <c r="Z56">
        <v>3.3477457127948229</v>
      </c>
      <c r="AA56">
        <v>0</v>
      </c>
      <c r="AB56">
        <v>0</v>
      </c>
      <c r="AC56">
        <v>0</v>
      </c>
      <c r="AD56">
        <v>0</v>
      </c>
      <c r="AE56">
        <v>8.4196123272803156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13.190017259444792</v>
      </c>
      <c r="AL56">
        <v>13.64968388645377</v>
      </c>
      <c r="AM56">
        <v>4.0366076348152786</v>
      </c>
      <c r="AN56">
        <v>0</v>
      </c>
      <c r="AO56">
        <v>0</v>
      </c>
      <c r="AP56">
        <v>0</v>
      </c>
      <c r="AQ56">
        <v>0</v>
      </c>
      <c r="AR56">
        <v>12.828768211229388</v>
      </c>
      <c r="AS56">
        <v>8.148854353997077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23.466367623907956</v>
      </c>
      <c r="BB56">
        <f t="shared" si="0"/>
        <v>537.92998701503871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44.760926228255677</v>
      </c>
      <c r="L57">
        <v>18.127986344597879</v>
      </c>
      <c r="M57">
        <v>0</v>
      </c>
      <c r="N57">
        <v>30.161966928121803</v>
      </c>
      <c r="O57">
        <v>50.658322223323772</v>
      </c>
      <c r="P57">
        <v>69.42172454546575</v>
      </c>
      <c r="Q57">
        <v>2.8284287891394539</v>
      </c>
      <c r="R57">
        <v>3.8784881528556645</v>
      </c>
      <c r="S57">
        <v>3.2563358999798897</v>
      </c>
      <c r="T57">
        <v>0</v>
      </c>
      <c r="U57">
        <v>245.03046634188948</v>
      </c>
      <c r="V57">
        <v>0</v>
      </c>
      <c r="W57">
        <v>5.2271512876404689</v>
      </c>
      <c r="X57">
        <v>26.194597926853305</v>
      </c>
      <c r="Y57">
        <v>0</v>
      </c>
      <c r="Z57">
        <v>3.3477457127948229</v>
      </c>
      <c r="AA57">
        <v>0</v>
      </c>
      <c r="AB57">
        <v>0</v>
      </c>
      <c r="AC57">
        <v>0</v>
      </c>
      <c r="AD57">
        <v>0</v>
      </c>
      <c r="AE57">
        <v>8.4196123272803156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13.190017259444792</v>
      </c>
      <c r="AL57">
        <v>13.64968388645377</v>
      </c>
      <c r="AM57">
        <v>4.0366076348152786</v>
      </c>
      <c r="AN57">
        <v>0</v>
      </c>
      <c r="AO57">
        <v>0</v>
      </c>
      <c r="AP57">
        <v>0</v>
      </c>
      <c r="AQ57">
        <v>0</v>
      </c>
      <c r="AR57">
        <v>13.533645585472758</v>
      </c>
      <c r="AS57">
        <v>8.148854353997077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23.569873067706347</v>
      </c>
      <c r="BB57">
        <f t="shared" si="0"/>
        <v>540.30268836067557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44.760926228255677</v>
      </c>
      <c r="L58">
        <v>18.127986344597879</v>
      </c>
      <c r="M58">
        <v>0</v>
      </c>
      <c r="N58">
        <v>30.161966928121803</v>
      </c>
      <c r="O58">
        <v>50.658322223323772</v>
      </c>
      <c r="P58">
        <v>69.42172454546575</v>
      </c>
      <c r="Q58">
        <v>2.8284287891394539</v>
      </c>
      <c r="R58">
        <v>3.6103741001634941</v>
      </c>
      <c r="S58">
        <v>3.2563358999798897</v>
      </c>
      <c r="T58">
        <v>0</v>
      </c>
      <c r="U58">
        <v>245.03046634188948</v>
      </c>
      <c r="V58">
        <v>0</v>
      </c>
      <c r="W58">
        <v>5.2271512876404689</v>
      </c>
      <c r="X58">
        <v>26.194597926853305</v>
      </c>
      <c r="Y58">
        <v>0</v>
      </c>
      <c r="Z58">
        <v>3.3477457127948229</v>
      </c>
      <c r="AA58">
        <v>0</v>
      </c>
      <c r="AB58">
        <v>0</v>
      </c>
      <c r="AC58">
        <v>0</v>
      </c>
      <c r="AD58">
        <v>0</v>
      </c>
      <c r="AE58">
        <v>8.4196123272803156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13.190017259444792</v>
      </c>
      <c r="AL58">
        <v>13.64968388645377</v>
      </c>
      <c r="AM58">
        <v>4.0366076348152786</v>
      </c>
      <c r="AN58">
        <v>0</v>
      </c>
      <c r="AO58">
        <v>0</v>
      </c>
      <c r="AP58">
        <v>0</v>
      </c>
      <c r="AQ58">
        <v>0</v>
      </c>
      <c r="AR58">
        <v>13.533645585472758</v>
      </c>
      <c r="AS58">
        <v>8.148854353997077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23.558665900303815</v>
      </c>
      <c r="BB58">
        <f t="shared" si="0"/>
        <v>540.04578147538598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44.376528934092356</v>
      </c>
      <c r="L59">
        <v>18.127825133944906</v>
      </c>
      <c r="M59">
        <v>0</v>
      </c>
      <c r="N59">
        <v>30.161966928121803</v>
      </c>
      <c r="O59">
        <v>50.658322223323772</v>
      </c>
      <c r="P59">
        <v>69.42172454546575</v>
      </c>
      <c r="Q59">
        <v>2.8276942535116674</v>
      </c>
      <c r="R59">
        <v>3.8825990897111184</v>
      </c>
      <c r="S59">
        <v>3.0257227541598763</v>
      </c>
      <c r="T59">
        <v>0</v>
      </c>
      <c r="U59">
        <v>245.03046634188948</v>
      </c>
      <c r="V59">
        <v>0</v>
      </c>
      <c r="W59">
        <v>5.072030083321601</v>
      </c>
      <c r="X59">
        <v>18.826079819117421</v>
      </c>
      <c r="Y59">
        <v>0</v>
      </c>
      <c r="Z59">
        <v>3.3477457127948229</v>
      </c>
      <c r="AA59">
        <v>0</v>
      </c>
      <c r="AB59">
        <v>0</v>
      </c>
      <c r="AC59">
        <v>0</v>
      </c>
      <c r="AD59">
        <v>0</v>
      </c>
      <c r="AE59">
        <v>8.4196123272803156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13.190017259444792</v>
      </c>
      <c r="AL59">
        <v>13.64968388645377</v>
      </c>
      <c r="AM59">
        <v>4.0366076348152786</v>
      </c>
      <c r="AN59">
        <v>0</v>
      </c>
      <c r="AO59">
        <v>0</v>
      </c>
      <c r="AP59">
        <v>0</v>
      </c>
      <c r="AQ59">
        <v>0</v>
      </c>
      <c r="AR59">
        <v>12.687792736380715</v>
      </c>
      <c r="AS59">
        <v>8.148854353997077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23.194455253945137</v>
      </c>
      <c r="BB59">
        <f t="shared" si="0"/>
        <v>531.69681876388131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44.376528934092356</v>
      </c>
      <c r="L60">
        <v>18.127474567174055</v>
      </c>
      <c r="M60">
        <v>0</v>
      </c>
      <c r="N60">
        <v>30.161966928121803</v>
      </c>
      <c r="O60">
        <v>50.658322223323772</v>
      </c>
      <c r="P60">
        <v>69.42172454546575</v>
      </c>
      <c r="Q60">
        <v>2.8276942535116674</v>
      </c>
      <c r="R60">
        <v>3.8825990897111184</v>
      </c>
      <c r="S60">
        <v>3.0257227541598763</v>
      </c>
      <c r="T60">
        <v>0</v>
      </c>
      <c r="U60">
        <v>245.03046634188948</v>
      </c>
      <c r="V60">
        <v>0</v>
      </c>
      <c r="W60">
        <v>5.072030083321601</v>
      </c>
      <c r="X60">
        <v>18.817265939264843</v>
      </c>
      <c r="Y60">
        <v>0</v>
      </c>
      <c r="Z60">
        <v>3.3477457127948229</v>
      </c>
      <c r="AA60">
        <v>0</v>
      </c>
      <c r="AB60">
        <v>0</v>
      </c>
      <c r="AC60">
        <v>0</v>
      </c>
      <c r="AD60">
        <v>0</v>
      </c>
      <c r="AE60">
        <v>8.4196123272803156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13.190017259444792</v>
      </c>
      <c r="AL60">
        <v>13.64968388645377</v>
      </c>
      <c r="AM60">
        <v>4.0366076348152786</v>
      </c>
      <c r="AN60">
        <v>0</v>
      </c>
      <c r="AO60">
        <v>0</v>
      </c>
      <c r="AP60">
        <v>0</v>
      </c>
      <c r="AQ60">
        <v>0</v>
      </c>
      <c r="AR60">
        <v>12.687792736380715</v>
      </c>
      <c r="AS60">
        <v>8.148854353997077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23.194072180076276</v>
      </c>
      <c r="BB60">
        <f t="shared" si="0"/>
        <v>531.68803739112684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44.280716290402381</v>
      </c>
      <c r="L61">
        <v>18.127808326947957</v>
      </c>
      <c r="M61">
        <v>0</v>
      </c>
      <c r="N61">
        <v>30.161966928121803</v>
      </c>
      <c r="O61">
        <v>50.658322223323772</v>
      </c>
      <c r="P61">
        <v>69.42172454546575</v>
      </c>
      <c r="Q61">
        <v>2.8276942535116674</v>
      </c>
      <c r="R61">
        <v>3.8825990897111184</v>
      </c>
      <c r="S61">
        <v>3.0257227541598763</v>
      </c>
      <c r="T61">
        <v>0</v>
      </c>
      <c r="U61">
        <v>245.03046634188948</v>
      </c>
      <c r="V61">
        <v>0</v>
      </c>
      <c r="W61">
        <v>5.072030083321601</v>
      </c>
      <c r="X61">
        <v>18.82541940710345</v>
      </c>
      <c r="Y61">
        <v>0</v>
      </c>
      <c r="Z61">
        <v>3.3477457127948229</v>
      </c>
      <c r="AA61">
        <v>0</v>
      </c>
      <c r="AB61">
        <v>0</v>
      </c>
      <c r="AC61">
        <v>0</v>
      </c>
      <c r="AD61">
        <v>0</v>
      </c>
      <c r="AE61">
        <v>12.618930086620747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13.190017259444792</v>
      </c>
      <c r="AL61">
        <v>13.64968388645377</v>
      </c>
      <c r="AM61">
        <v>4.0366076348152786</v>
      </c>
      <c r="AN61">
        <v>0</v>
      </c>
      <c r="AO61">
        <v>0</v>
      </c>
      <c r="AP61">
        <v>0</v>
      </c>
      <c r="AQ61">
        <v>0</v>
      </c>
      <c r="AR61">
        <v>12.687792736380715</v>
      </c>
      <c r="AS61">
        <v>8.148854353997077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23.365953460024663</v>
      </c>
      <c r="BB61">
        <f t="shared" si="0"/>
        <v>535.62814845444143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44.280716290402381</v>
      </c>
      <c r="L62">
        <v>18.127800363746879</v>
      </c>
      <c r="M62">
        <v>0</v>
      </c>
      <c r="N62">
        <v>30.161966928121803</v>
      </c>
      <c r="O62">
        <v>50.658322223323772</v>
      </c>
      <c r="P62">
        <v>69.42172454546575</v>
      </c>
      <c r="Q62">
        <v>2.8276942535116674</v>
      </c>
      <c r="R62">
        <v>3.8825990897111184</v>
      </c>
      <c r="S62">
        <v>3.0257227541598763</v>
      </c>
      <c r="T62">
        <v>0</v>
      </c>
      <c r="U62">
        <v>245.03046634188948</v>
      </c>
      <c r="V62">
        <v>0</v>
      </c>
      <c r="W62">
        <v>5.072030083321601</v>
      </c>
      <c r="X62">
        <v>18.82541940710345</v>
      </c>
      <c r="Y62">
        <v>0</v>
      </c>
      <c r="Z62">
        <v>3.3477457127948229</v>
      </c>
      <c r="AA62">
        <v>0</v>
      </c>
      <c r="AB62">
        <v>0</v>
      </c>
      <c r="AC62">
        <v>0</v>
      </c>
      <c r="AD62">
        <v>0</v>
      </c>
      <c r="AE62">
        <v>12.618930086620747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13.190017259444792</v>
      </c>
      <c r="AL62">
        <v>13.64968388645377</v>
      </c>
      <c r="AM62">
        <v>4.0366076348152786</v>
      </c>
      <c r="AN62">
        <v>0</v>
      </c>
      <c r="AO62">
        <v>0</v>
      </c>
      <c r="AP62">
        <v>0</v>
      </c>
      <c r="AQ62">
        <v>0</v>
      </c>
      <c r="AR62">
        <v>12.687792736380715</v>
      </c>
      <c r="AS62">
        <v>8.148854353997077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23.365953127162861</v>
      </c>
      <c r="BB62">
        <f t="shared" si="0"/>
        <v>535.62814082410216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44.280716290402381</v>
      </c>
      <c r="L63">
        <v>18.127545092629685</v>
      </c>
      <c r="M63">
        <v>0</v>
      </c>
      <c r="N63">
        <v>30.161966928121803</v>
      </c>
      <c r="O63">
        <v>50.658322223323772</v>
      </c>
      <c r="P63">
        <v>69.42172454546575</v>
      </c>
      <c r="Q63">
        <v>2.8276942535116674</v>
      </c>
      <c r="R63">
        <v>10.832155944966992</v>
      </c>
      <c r="S63">
        <v>3.0257227541598763</v>
      </c>
      <c r="T63">
        <v>0</v>
      </c>
      <c r="U63">
        <v>245.03046634188948</v>
      </c>
      <c r="V63">
        <v>5.1234359640535221</v>
      </c>
      <c r="W63">
        <v>7.7568327982270375</v>
      </c>
      <c r="X63">
        <v>37.17292526606667</v>
      </c>
      <c r="Y63">
        <v>0</v>
      </c>
      <c r="Z63">
        <v>3.3477457127948229</v>
      </c>
      <c r="AA63">
        <v>0</v>
      </c>
      <c r="AB63">
        <v>3.3366283865581297</v>
      </c>
      <c r="AC63">
        <v>2.471431507829263</v>
      </c>
      <c r="AD63">
        <v>0</v>
      </c>
      <c r="AE63">
        <v>12.629418490920475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13.190017259444792</v>
      </c>
      <c r="AL63">
        <v>13.64968388645377</v>
      </c>
      <c r="AM63">
        <v>4.0366076348152786</v>
      </c>
      <c r="AN63">
        <v>0</v>
      </c>
      <c r="AO63">
        <v>0</v>
      </c>
      <c r="AP63">
        <v>0</v>
      </c>
      <c r="AQ63">
        <v>0</v>
      </c>
      <c r="AR63">
        <v>12.687792736380715</v>
      </c>
      <c r="AS63">
        <v>8.3852918101648921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25.002842459617945</v>
      </c>
      <c r="BB63">
        <f t="shared" si="0"/>
        <v>573.15128336856276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44.334109706704758</v>
      </c>
      <c r="L64">
        <v>18.127554919907848</v>
      </c>
      <c r="M64">
        <v>0</v>
      </c>
      <c r="N64">
        <v>30.161966928121803</v>
      </c>
      <c r="O64">
        <v>50.658322223323772</v>
      </c>
      <c r="P64">
        <v>69.42172454546575</v>
      </c>
      <c r="Q64">
        <v>2.8276942535116674</v>
      </c>
      <c r="R64">
        <v>10.830490685859665</v>
      </c>
      <c r="S64">
        <v>3.0257227541598763</v>
      </c>
      <c r="T64">
        <v>0</v>
      </c>
      <c r="U64">
        <v>245.03046634188948</v>
      </c>
      <c r="V64">
        <v>5.2998439579216035</v>
      </c>
      <c r="W64">
        <v>8.5063480950876524</v>
      </c>
      <c r="X64">
        <v>37.675152849754369</v>
      </c>
      <c r="Y64">
        <v>0</v>
      </c>
      <c r="Z64">
        <v>3.3477457127948229</v>
      </c>
      <c r="AA64">
        <v>0</v>
      </c>
      <c r="AB64">
        <v>3.3366283865581297</v>
      </c>
      <c r="AC64">
        <v>2.471431507829263</v>
      </c>
      <c r="AD64">
        <v>0</v>
      </c>
      <c r="AE64">
        <v>12.629418490920475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13.190017259444792</v>
      </c>
      <c r="AL64">
        <v>13.64968388645377</v>
      </c>
      <c r="AM64">
        <v>4.0366076348152786</v>
      </c>
      <c r="AN64">
        <v>0</v>
      </c>
      <c r="AO64">
        <v>0</v>
      </c>
      <c r="AP64">
        <v>0</v>
      </c>
      <c r="AQ64">
        <v>0</v>
      </c>
      <c r="AR64">
        <v>12.687792736380715</v>
      </c>
      <c r="AS64">
        <v>8.3852918101648921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25.064701813919534</v>
      </c>
      <c r="BB64">
        <f t="shared" si="0"/>
        <v>574.56931287315081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43.758679256357112</v>
      </c>
      <c r="L65">
        <v>18.127721392856643</v>
      </c>
      <c r="M65">
        <v>0</v>
      </c>
      <c r="N65">
        <v>30.161966928121803</v>
      </c>
      <c r="O65">
        <v>50.658322223323772</v>
      </c>
      <c r="P65">
        <v>69.42172454546575</v>
      </c>
      <c r="Q65">
        <v>2.8294987774308686</v>
      </c>
      <c r="R65">
        <v>10.829734131208188</v>
      </c>
      <c r="S65">
        <v>3.0257227541598763</v>
      </c>
      <c r="T65">
        <v>0</v>
      </c>
      <c r="U65">
        <v>245.03046634188948</v>
      </c>
      <c r="V65">
        <v>5.2998439579216035</v>
      </c>
      <c r="W65">
        <v>8.5273573047791906</v>
      </c>
      <c r="X65">
        <v>37.675152849754369</v>
      </c>
      <c r="Y65">
        <v>0</v>
      </c>
      <c r="Z65">
        <v>3.3477457127948229</v>
      </c>
      <c r="AA65">
        <v>0</v>
      </c>
      <c r="AB65">
        <v>6.7073040701314959</v>
      </c>
      <c r="AC65">
        <v>4.9428625298184086</v>
      </c>
      <c r="AD65">
        <v>0</v>
      </c>
      <c r="AE65">
        <v>12.629418490920475</v>
      </c>
      <c r="AF65">
        <v>0</v>
      </c>
      <c r="AG65">
        <v>0</v>
      </c>
      <c r="AH65">
        <v>5.1204295870381973</v>
      </c>
      <c r="AI65">
        <v>0</v>
      </c>
      <c r="AJ65">
        <v>0</v>
      </c>
      <c r="AK65">
        <v>13.190017259444792</v>
      </c>
      <c r="AL65">
        <v>13.64968388645377</v>
      </c>
      <c r="AM65">
        <v>4.0366076348152786</v>
      </c>
      <c r="AN65">
        <v>0</v>
      </c>
      <c r="AO65">
        <v>0</v>
      </c>
      <c r="AP65">
        <v>0</v>
      </c>
      <c r="AQ65">
        <v>0</v>
      </c>
      <c r="AR65">
        <v>12.687792736380715</v>
      </c>
      <c r="AS65">
        <v>8.3852918101648921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25.499811786775467</v>
      </c>
      <c r="BB65">
        <f t="shared" si="0"/>
        <v>584.54353239445584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43.758679256357112</v>
      </c>
      <c r="L66">
        <v>18.127721392856643</v>
      </c>
      <c r="M66">
        <v>0</v>
      </c>
      <c r="N66">
        <v>30.161966928121803</v>
      </c>
      <c r="O66">
        <v>50.658322223323772</v>
      </c>
      <c r="P66">
        <v>69.42172454546575</v>
      </c>
      <c r="Q66">
        <v>2.8286784616851954</v>
      </c>
      <c r="R66">
        <v>10.829734131208188</v>
      </c>
      <c r="S66">
        <v>3.0257227541598763</v>
      </c>
      <c r="T66">
        <v>0</v>
      </c>
      <c r="U66">
        <v>245.03046634188948</v>
      </c>
      <c r="V66">
        <v>5.2998439579216035</v>
      </c>
      <c r="W66">
        <v>8.5273573047791906</v>
      </c>
      <c r="X66">
        <v>37.675152849754369</v>
      </c>
      <c r="Y66">
        <v>0</v>
      </c>
      <c r="Z66">
        <v>3.3477457127948229</v>
      </c>
      <c r="AA66">
        <v>0</v>
      </c>
      <c r="AB66">
        <v>6.7073040701314959</v>
      </c>
      <c r="AC66">
        <v>4.9428625298184086</v>
      </c>
      <c r="AD66">
        <v>0</v>
      </c>
      <c r="AE66">
        <v>12.629418490920475</v>
      </c>
      <c r="AF66">
        <v>0</v>
      </c>
      <c r="AG66">
        <v>0</v>
      </c>
      <c r="AH66">
        <v>5.1204295870381973</v>
      </c>
      <c r="AI66">
        <v>0.81271571797119591</v>
      </c>
      <c r="AJ66">
        <v>0</v>
      </c>
      <c r="AK66">
        <v>13.190017259444792</v>
      </c>
      <c r="AL66">
        <v>13.64968388645377</v>
      </c>
      <c r="AM66">
        <v>4.0366076348152786</v>
      </c>
      <c r="AN66">
        <v>0</v>
      </c>
      <c r="AO66">
        <v>0</v>
      </c>
      <c r="AP66">
        <v>0</v>
      </c>
      <c r="AQ66">
        <v>0</v>
      </c>
      <c r="AR66">
        <v>12.687792736380715</v>
      </c>
      <c r="AS66">
        <v>8.3852918101648921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25.533749014588494</v>
      </c>
      <c r="BB66">
        <f t="shared" si="0"/>
        <v>585.3214905688684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42.163304181624262</v>
      </c>
      <c r="L67">
        <v>18.127375952186242</v>
      </c>
      <c r="M67">
        <v>0</v>
      </c>
      <c r="N67">
        <v>30.161966928121803</v>
      </c>
      <c r="O67">
        <v>50.658322223323772</v>
      </c>
      <c r="P67">
        <v>69.42172454546575</v>
      </c>
      <c r="Q67">
        <v>2.0243225899463018</v>
      </c>
      <c r="R67">
        <v>10.829734131208188</v>
      </c>
      <c r="S67">
        <v>3.0268090480967462</v>
      </c>
      <c r="T67">
        <v>0</v>
      </c>
      <c r="U67">
        <v>245.03046634188948</v>
      </c>
      <c r="V67">
        <v>5.2998439579216035</v>
      </c>
      <c r="W67">
        <v>8.5273573047791906</v>
      </c>
      <c r="X67">
        <v>37.675152849754369</v>
      </c>
      <c r="Y67">
        <v>0</v>
      </c>
      <c r="Z67">
        <v>3.3477457127948229</v>
      </c>
      <c r="AA67">
        <v>0</v>
      </c>
      <c r="AB67">
        <v>6.7073040701314959</v>
      </c>
      <c r="AC67">
        <v>4.9428625298184086</v>
      </c>
      <c r="AD67">
        <v>2.0241656056355666</v>
      </c>
      <c r="AE67">
        <v>12.629418490920475</v>
      </c>
      <c r="AF67">
        <v>0</v>
      </c>
      <c r="AG67">
        <v>0</v>
      </c>
      <c r="AH67">
        <v>5.1204295870381973</v>
      </c>
      <c r="AI67">
        <v>0.81271571797119591</v>
      </c>
      <c r="AJ67">
        <v>0</v>
      </c>
      <c r="AK67">
        <v>13.190017259444792</v>
      </c>
      <c r="AL67">
        <v>13.64968388645377</v>
      </c>
      <c r="AM67">
        <v>4.0366076348152786</v>
      </c>
      <c r="AN67">
        <v>0</v>
      </c>
      <c r="AO67">
        <v>0</v>
      </c>
      <c r="AP67">
        <v>1.635595485012028</v>
      </c>
      <c r="AQ67">
        <v>0</v>
      </c>
      <c r="AR67">
        <v>12.687792736380715</v>
      </c>
      <c r="AS67">
        <v>8.148854353997077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25.576566156613765</v>
      </c>
      <c r="BB67">
        <f t="shared" si="0"/>
        <v>586.30300696811753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42.163111592770633</v>
      </c>
      <c r="L68">
        <v>18.127375952186242</v>
      </c>
      <c r="M68">
        <v>0</v>
      </c>
      <c r="N68">
        <v>30.161966928121803</v>
      </c>
      <c r="O68">
        <v>50.658322223323772</v>
      </c>
      <c r="P68">
        <v>69.42172454546575</v>
      </c>
      <c r="Q68">
        <v>2.0243225899463018</v>
      </c>
      <c r="R68">
        <v>10.829734131208188</v>
      </c>
      <c r="S68">
        <v>3.0268090480967462</v>
      </c>
      <c r="T68">
        <v>0</v>
      </c>
      <c r="U68">
        <v>245.03046634188948</v>
      </c>
      <c r="V68">
        <v>5.2998439579216035</v>
      </c>
      <c r="W68">
        <v>8.5273573047791906</v>
      </c>
      <c r="X68">
        <v>37.675152849754369</v>
      </c>
      <c r="Y68">
        <v>0</v>
      </c>
      <c r="Z68">
        <v>3.3477457127948229</v>
      </c>
      <c r="AA68">
        <v>0</v>
      </c>
      <c r="AB68">
        <v>6.7073040701314959</v>
      </c>
      <c r="AC68">
        <v>4.9428625298184086</v>
      </c>
      <c r="AD68">
        <v>2.0241656056355666</v>
      </c>
      <c r="AE68">
        <v>12.629418490920475</v>
      </c>
      <c r="AF68">
        <v>0</v>
      </c>
      <c r="AG68">
        <v>0</v>
      </c>
      <c r="AH68">
        <v>5.1204295870381973</v>
      </c>
      <c r="AI68">
        <v>0.81271571797119591</v>
      </c>
      <c r="AJ68">
        <v>0</v>
      </c>
      <c r="AK68">
        <v>13.190017259444792</v>
      </c>
      <c r="AL68">
        <v>13.64968388645377</v>
      </c>
      <c r="AM68">
        <v>4.0366076348152786</v>
      </c>
      <c r="AN68">
        <v>0</v>
      </c>
      <c r="AO68">
        <v>0</v>
      </c>
      <c r="AP68">
        <v>1.635595485012028</v>
      </c>
      <c r="AQ68">
        <v>0</v>
      </c>
      <c r="AR68">
        <v>13.533645585472758</v>
      </c>
      <c r="AS68">
        <v>8.148854353997077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25.611914755491725</v>
      </c>
      <c r="BB68">
        <f t="shared" ref="BB68:BB99" si="1">SUM(B68:AZ68)-BA68</f>
        <v>587.11331862947793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40.459335942388378</v>
      </c>
      <c r="L69">
        <v>20.142564113293645</v>
      </c>
      <c r="M69">
        <v>0</v>
      </c>
      <c r="N69">
        <v>30.161966928121803</v>
      </c>
      <c r="O69">
        <v>50.658322223323772</v>
      </c>
      <c r="P69">
        <v>69.42172454546575</v>
      </c>
      <c r="Q69">
        <v>2.0969968125189866</v>
      </c>
      <c r="R69">
        <v>10.829734131208188</v>
      </c>
      <c r="S69">
        <v>3.1409383837519176</v>
      </c>
      <c r="T69">
        <v>0</v>
      </c>
      <c r="U69">
        <v>245.03046634188948</v>
      </c>
      <c r="V69">
        <v>5.2998439579216035</v>
      </c>
      <c r="W69">
        <v>8.3780688060055617</v>
      </c>
      <c r="X69">
        <v>37.675152849754369</v>
      </c>
      <c r="Y69">
        <v>0</v>
      </c>
      <c r="Z69">
        <v>3.3477457127948229</v>
      </c>
      <c r="AA69">
        <v>0</v>
      </c>
      <c r="AB69">
        <v>6.7073040701314959</v>
      </c>
      <c r="AC69">
        <v>4.9428625298184086</v>
      </c>
      <c r="AD69">
        <v>2.0241656056355666</v>
      </c>
      <c r="AE69">
        <v>12.629418490920475</v>
      </c>
      <c r="AF69">
        <v>0</v>
      </c>
      <c r="AG69">
        <v>0</v>
      </c>
      <c r="AH69">
        <v>5.1204295870381973</v>
      </c>
      <c r="AI69">
        <v>0.81271571797119591</v>
      </c>
      <c r="AJ69">
        <v>0</v>
      </c>
      <c r="AK69">
        <v>13.190017259444792</v>
      </c>
      <c r="AL69">
        <v>13.64968388645377</v>
      </c>
      <c r="AM69">
        <v>4.0366076348152786</v>
      </c>
      <c r="AN69">
        <v>0</v>
      </c>
      <c r="AO69">
        <v>0</v>
      </c>
      <c r="AP69">
        <v>1.5374595120781047</v>
      </c>
      <c r="AQ69">
        <v>0</v>
      </c>
      <c r="AR69">
        <v>13.533645585472758</v>
      </c>
      <c r="AS69">
        <v>8.148854353997077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25.622397844256596</v>
      </c>
      <c r="BB69">
        <f t="shared" si="1"/>
        <v>587.3536271379586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40.459335942388378</v>
      </c>
      <c r="L70">
        <v>42.3404420688165</v>
      </c>
      <c r="M70">
        <v>0</v>
      </c>
      <c r="N70">
        <v>30.161966928121803</v>
      </c>
      <c r="O70">
        <v>50.658322223323772</v>
      </c>
      <c r="P70">
        <v>69.42172454546575</v>
      </c>
      <c r="Q70">
        <v>2.0969968125189866</v>
      </c>
      <c r="R70">
        <v>10.829734131208188</v>
      </c>
      <c r="S70">
        <v>3.1409383837519176</v>
      </c>
      <c r="T70">
        <v>0</v>
      </c>
      <c r="U70">
        <v>245.03046634188948</v>
      </c>
      <c r="V70">
        <v>5.2998439579216035</v>
      </c>
      <c r="W70">
        <v>8.3780688060055617</v>
      </c>
      <c r="X70">
        <v>37.675152849754369</v>
      </c>
      <c r="Y70">
        <v>0</v>
      </c>
      <c r="Z70">
        <v>3.3477457127948229</v>
      </c>
      <c r="AA70">
        <v>0</v>
      </c>
      <c r="AB70">
        <v>6.7073040701314959</v>
      </c>
      <c r="AC70">
        <v>4.9428625298184086</v>
      </c>
      <c r="AD70">
        <v>2.0241656056355666</v>
      </c>
      <c r="AE70">
        <v>12.629418490920475</v>
      </c>
      <c r="AF70">
        <v>0</v>
      </c>
      <c r="AG70">
        <v>0</v>
      </c>
      <c r="AH70">
        <v>5.1204295870381973</v>
      </c>
      <c r="AI70">
        <v>0.81271571797119591</v>
      </c>
      <c r="AJ70">
        <v>0</v>
      </c>
      <c r="AK70">
        <v>13.190017259444792</v>
      </c>
      <c r="AL70">
        <v>13.64968388645377</v>
      </c>
      <c r="AM70">
        <v>4.0366076348152786</v>
      </c>
      <c r="AN70">
        <v>0</v>
      </c>
      <c r="AO70">
        <v>0</v>
      </c>
      <c r="AP70">
        <v>1.5374595120781047</v>
      </c>
      <c r="AQ70">
        <v>0</v>
      </c>
      <c r="AR70">
        <v>12.687792736380715</v>
      </c>
      <c r="AS70">
        <v>8.148854353997077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26.514912493705399</v>
      </c>
      <c r="BB70">
        <f t="shared" si="1"/>
        <v>607.81313759494071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40.461079652038975</v>
      </c>
      <c r="L71">
        <v>43.415216521532876</v>
      </c>
      <c r="M71">
        <v>0</v>
      </c>
      <c r="N71">
        <v>30.161966928121803</v>
      </c>
      <c r="O71">
        <v>50.658322223323772</v>
      </c>
      <c r="P71">
        <v>69.42172454546575</v>
      </c>
      <c r="Q71">
        <v>2.0890051634761195</v>
      </c>
      <c r="R71">
        <v>10.829734131208188</v>
      </c>
      <c r="S71">
        <v>3.1429529068506485</v>
      </c>
      <c r="T71">
        <v>0</v>
      </c>
      <c r="U71">
        <v>245.03046634188948</v>
      </c>
      <c r="V71">
        <v>5.2998439579216035</v>
      </c>
      <c r="W71">
        <v>8.0677170995902312</v>
      </c>
      <c r="X71">
        <v>37.675152849754369</v>
      </c>
      <c r="Y71">
        <v>0</v>
      </c>
      <c r="Z71">
        <v>3.3477457127948229</v>
      </c>
      <c r="AA71">
        <v>0</v>
      </c>
      <c r="AB71">
        <v>6.7277323523272798</v>
      </c>
      <c r="AC71">
        <v>4.9428625298184086</v>
      </c>
      <c r="AD71">
        <v>2.0241656056355666</v>
      </c>
      <c r="AE71">
        <v>12.629418490920475</v>
      </c>
      <c r="AF71">
        <v>0</v>
      </c>
      <c r="AG71">
        <v>0</v>
      </c>
      <c r="AH71">
        <v>5.1204295870381973</v>
      </c>
      <c r="AI71">
        <v>0.81271571797119591</v>
      </c>
      <c r="AJ71">
        <v>0</v>
      </c>
      <c r="AK71">
        <v>13.190017259444792</v>
      </c>
      <c r="AL71">
        <v>13.64968388645377</v>
      </c>
      <c r="AM71">
        <v>4.0366076348152786</v>
      </c>
      <c r="AN71">
        <v>0</v>
      </c>
      <c r="AO71">
        <v>0</v>
      </c>
      <c r="AP71">
        <v>1.635595485012028</v>
      </c>
      <c r="AQ71">
        <v>0</v>
      </c>
      <c r="AR71">
        <v>12.687792736380715</v>
      </c>
      <c r="AS71">
        <v>8.148854353997077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26.551644393564132</v>
      </c>
      <c r="BB71">
        <f t="shared" si="1"/>
        <v>608.6551592802191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82.967951446685746</v>
      </c>
      <c r="L72">
        <v>43.373471121031407</v>
      </c>
      <c r="M72">
        <v>0</v>
      </c>
      <c r="N72">
        <v>30.161966928121803</v>
      </c>
      <c r="O72">
        <v>50.658322223323772</v>
      </c>
      <c r="P72">
        <v>69.42172454546575</v>
      </c>
      <c r="Q72">
        <v>5.5755740685990256</v>
      </c>
      <c r="R72">
        <v>10.829734131208188</v>
      </c>
      <c r="S72">
        <v>6.7407591762139329</v>
      </c>
      <c r="T72">
        <v>0</v>
      </c>
      <c r="U72">
        <v>245.03046634188948</v>
      </c>
      <c r="V72">
        <v>5.2998439579216035</v>
      </c>
      <c r="W72">
        <v>8.0677170995902312</v>
      </c>
      <c r="X72">
        <v>37.675152849754369</v>
      </c>
      <c r="Y72">
        <v>0</v>
      </c>
      <c r="Z72">
        <v>3.3477457127948229</v>
      </c>
      <c r="AA72">
        <v>0</v>
      </c>
      <c r="AB72">
        <v>6.7277323523272798</v>
      </c>
      <c r="AC72">
        <v>4.947740364591942</v>
      </c>
      <c r="AD72">
        <v>2.0241656056355666</v>
      </c>
      <c r="AE72">
        <v>12.629418490920475</v>
      </c>
      <c r="AF72">
        <v>0</v>
      </c>
      <c r="AG72">
        <v>0</v>
      </c>
      <c r="AH72">
        <v>5.1204295870381973</v>
      </c>
      <c r="AI72">
        <v>0.81271571797119591</v>
      </c>
      <c r="AJ72">
        <v>0</v>
      </c>
      <c r="AK72">
        <v>13.190017259444792</v>
      </c>
      <c r="AL72">
        <v>13.64968388645377</v>
      </c>
      <c r="AM72">
        <v>4.0366076348152786</v>
      </c>
      <c r="AN72">
        <v>0</v>
      </c>
      <c r="AO72">
        <v>0</v>
      </c>
      <c r="AP72">
        <v>1.635595485012028</v>
      </c>
      <c r="AQ72">
        <v>0</v>
      </c>
      <c r="AR72">
        <v>12.687792736380715</v>
      </c>
      <c r="AS72">
        <v>8.148854353997077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28.623017452626463</v>
      </c>
      <c r="BB72">
        <f t="shared" si="1"/>
        <v>656.13816562456179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82.227672109217494</v>
      </c>
      <c r="L73">
        <v>44.729432173359356</v>
      </c>
      <c r="M73">
        <v>0</v>
      </c>
      <c r="N73">
        <v>30.161966928121803</v>
      </c>
      <c r="O73">
        <v>50.658322223323772</v>
      </c>
      <c r="P73">
        <v>69.42172454546575</v>
      </c>
      <c r="Q73">
        <v>5.5755740685990256</v>
      </c>
      <c r="R73">
        <v>10.829734131208188</v>
      </c>
      <c r="S73">
        <v>6.7407591762139329</v>
      </c>
      <c r="T73">
        <v>0</v>
      </c>
      <c r="U73">
        <v>245.03046634188948</v>
      </c>
      <c r="V73">
        <v>5.2998439579216035</v>
      </c>
      <c r="W73">
        <v>8.0677170995902312</v>
      </c>
      <c r="X73">
        <v>37.675152849754369</v>
      </c>
      <c r="Y73">
        <v>0</v>
      </c>
      <c r="Z73">
        <v>3.3477457127948229</v>
      </c>
      <c r="AA73">
        <v>0</v>
      </c>
      <c r="AB73">
        <v>6.7277323523272798</v>
      </c>
      <c r="AC73">
        <v>4.947740364591942</v>
      </c>
      <c r="AD73">
        <v>2.0241656056355666</v>
      </c>
      <c r="AE73">
        <v>12.629418490920475</v>
      </c>
      <c r="AF73">
        <v>0</v>
      </c>
      <c r="AG73">
        <v>0</v>
      </c>
      <c r="AH73">
        <v>5.1204295870381973</v>
      </c>
      <c r="AI73">
        <v>0.81271571797119591</v>
      </c>
      <c r="AJ73">
        <v>0</v>
      </c>
      <c r="AK73">
        <v>13.190017259444792</v>
      </c>
      <c r="AL73">
        <v>13.64968388645377</v>
      </c>
      <c r="AM73">
        <v>4.0366076348152786</v>
      </c>
      <c r="AN73">
        <v>0</v>
      </c>
      <c r="AO73">
        <v>0</v>
      </c>
      <c r="AP73">
        <v>1.5047476977908563</v>
      </c>
      <c r="AQ73">
        <v>0</v>
      </c>
      <c r="AR73">
        <v>12.687792736380715</v>
      </c>
      <c r="AS73">
        <v>8.148854353997077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28.643283510801744</v>
      </c>
      <c r="BB73">
        <f t="shared" si="1"/>
        <v>656.60273349402496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82.96719557341801</v>
      </c>
      <c r="L74">
        <v>46.441137054844994</v>
      </c>
      <c r="M74">
        <v>0</v>
      </c>
      <c r="N74">
        <v>30.161966928121803</v>
      </c>
      <c r="O74">
        <v>50.658322223323772</v>
      </c>
      <c r="P74">
        <v>69.42172454546575</v>
      </c>
      <c r="Q74">
        <v>5.576508571701968</v>
      </c>
      <c r="R74">
        <v>10.829734131208188</v>
      </c>
      <c r="S74">
        <v>6.7447643783111504</v>
      </c>
      <c r="T74">
        <v>0</v>
      </c>
      <c r="U74">
        <v>245.03046634188948</v>
      </c>
      <c r="V74">
        <v>5.2998439579216035</v>
      </c>
      <c r="W74">
        <v>8.0677170995902312</v>
      </c>
      <c r="X74">
        <v>37.675152849754369</v>
      </c>
      <c r="Y74">
        <v>0</v>
      </c>
      <c r="Z74">
        <v>1.6457781820079311</v>
      </c>
      <c r="AA74">
        <v>3.5882756543519094</v>
      </c>
      <c r="AB74">
        <v>6.7277323523272798</v>
      </c>
      <c r="AC74">
        <v>4.947740364591942</v>
      </c>
      <c r="AD74">
        <v>2.0241656056355666</v>
      </c>
      <c r="AE74">
        <v>12.629418490920475</v>
      </c>
      <c r="AF74">
        <v>0</v>
      </c>
      <c r="AG74">
        <v>0</v>
      </c>
      <c r="AH74">
        <v>12.647461227927364</v>
      </c>
      <c r="AI74">
        <v>0.81271571797119591</v>
      </c>
      <c r="AJ74">
        <v>0</v>
      </c>
      <c r="AK74">
        <v>13.190017259444792</v>
      </c>
      <c r="AL74">
        <v>13.64968388645377</v>
      </c>
      <c r="AM74">
        <v>4.0366076348152786</v>
      </c>
      <c r="AN74">
        <v>0</v>
      </c>
      <c r="AO74">
        <v>0</v>
      </c>
      <c r="AP74">
        <v>1.5047476977908563</v>
      </c>
      <c r="AQ74">
        <v>0</v>
      </c>
      <c r="AR74">
        <v>12.687792736380715</v>
      </c>
      <c r="AS74">
        <v>8.148854353997077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29.139428937482975</v>
      </c>
      <c r="BB74">
        <f t="shared" si="1"/>
        <v>667.97609588268438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82.96719557341801</v>
      </c>
      <c r="L75">
        <v>46.441137054844994</v>
      </c>
      <c r="M75">
        <v>0</v>
      </c>
      <c r="N75">
        <v>30.161966928121803</v>
      </c>
      <c r="O75">
        <v>50.658322223323772</v>
      </c>
      <c r="P75">
        <v>69.42172454546575</v>
      </c>
      <c r="Q75">
        <v>5.576508571701968</v>
      </c>
      <c r="R75">
        <v>10.82737131883504</v>
      </c>
      <c r="S75">
        <v>6.7447643783111504</v>
      </c>
      <c r="T75">
        <v>0</v>
      </c>
      <c r="U75">
        <v>243.35024550279729</v>
      </c>
      <c r="V75">
        <v>5.2998439579216035</v>
      </c>
      <c r="W75">
        <v>8.0572802081289243</v>
      </c>
      <c r="X75">
        <v>37.675152849754369</v>
      </c>
      <c r="Y75">
        <v>0</v>
      </c>
      <c r="Z75">
        <v>1.6457781820079311</v>
      </c>
      <c r="AA75">
        <v>3.2283182634105607</v>
      </c>
      <c r="AB75">
        <v>3.3366283865581297</v>
      </c>
      <c r="AC75">
        <v>0.97556501134627416</v>
      </c>
      <c r="AD75">
        <v>2.0241656056355666</v>
      </c>
      <c r="AE75">
        <v>10.816225719056561</v>
      </c>
      <c r="AF75">
        <v>0</v>
      </c>
      <c r="AG75">
        <v>0</v>
      </c>
      <c r="AH75">
        <v>10.240859433625548</v>
      </c>
      <c r="AI75">
        <v>0.81271571797119591</v>
      </c>
      <c r="AJ75">
        <v>0</v>
      </c>
      <c r="AK75">
        <v>13.190017259444792</v>
      </c>
      <c r="AL75">
        <v>13.64968388645377</v>
      </c>
      <c r="AM75">
        <v>4.0366076348152786</v>
      </c>
      <c r="AN75">
        <v>0</v>
      </c>
      <c r="AO75">
        <v>0</v>
      </c>
      <c r="AP75">
        <v>0</v>
      </c>
      <c r="AQ75">
        <v>0</v>
      </c>
      <c r="AR75">
        <v>12.405841786683363</v>
      </c>
      <c r="AS75">
        <v>8.148854353997077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28.49475796798172</v>
      </c>
      <c r="BB75">
        <f t="shared" si="1"/>
        <v>653.19801638564866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82.96719557341801</v>
      </c>
      <c r="L76">
        <v>42.246755063670641</v>
      </c>
      <c r="M76">
        <v>0</v>
      </c>
      <c r="N76">
        <v>30.161966928121803</v>
      </c>
      <c r="O76">
        <v>50.658322223323772</v>
      </c>
      <c r="P76">
        <v>69.42172454546575</v>
      </c>
      <c r="Q76">
        <v>5.5751086737187121</v>
      </c>
      <c r="R76">
        <v>10.82737131883504</v>
      </c>
      <c r="S76">
        <v>6.736386846230161</v>
      </c>
      <c r="T76">
        <v>0</v>
      </c>
      <c r="U76">
        <v>243.35024550279729</v>
      </c>
      <c r="V76">
        <v>5.2998439579216035</v>
      </c>
      <c r="W76">
        <v>8.0572802081289243</v>
      </c>
      <c r="X76">
        <v>37.675152849754369</v>
      </c>
      <c r="Y76">
        <v>0</v>
      </c>
      <c r="Z76">
        <v>1.6457781820079311</v>
      </c>
      <c r="AA76">
        <v>3.2283182634105607</v>
      </c>
      <c r="AB76">
        <v>3.3366283865581297</v>
      </c>
      <c r="AC76">
        <v>0.97556501134627416</v>
      </c>
      <c r="AD76">
        <v>2.3277907266958877</v>
      </c>
      <c r="AE76">
        <v>11.471754513671469</v>
      </c>
      <c r="AF76">
        <v>0</v>
      </c>
      <c r="AG76">
        <v>0</v>
      </c>
      <c r="AH76">
        <v>15.361289020663744</v>
      </c>
      <c r="AI76">
        <v>0.81271571797119591</v>
      </c>
      <c r="AJ76">
        <v>0</v>
      </c>
      <c r="AK76">
        <v>13.190017259444792</v>
      </c>
      <c r="AL76">
        <v>13.64968388645377</v>
      </c>
      <c r="AM76">
        <v>4.0366076348152786</v>
      </c>
      <c r="AN76">
        <v>0</v>
      </c>
      <c r="AO76">
        <v>0</v>
      </c>
      <c r="AP76">
        <v>0</v>
      </c>
      <c r="AQ76">
        <v>0</v>
      </c>
      <c r="AR76">
        <v>12.405841786683363</v>
      </c>
      <c r="AS76">
        <v>8.148854353997077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28.573150694587376</v>
      </c>
      <c r="BB76">
        <f t="shared" si="1"/>
        <v>654.99504774051798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82.96719557341801</v>
      </c>
      <c r="L77">
        <v>42.840514074478712</v>
      </c>
      <c r="M77">
        <v>0</v>
      </c>
      <c r="N77">
        <v>30.161966928121803</v>
      </c>
      <c r="O77">
        <v>50.658322223323772</v>
      </c>
      <c r="P77">
        <v>69.42172454546575</v>
      </c>
      <c r="Q77">
        <v>5.5751086737187121</v>
      </c>
      <c r="R77">
        <v>10.82737131883504</v>
      </c>
      <c r="S77">
        <v>6.736386846230161</v>
      </c>
      <c r="T77">
        <v>0</v>
      </c>
      <c r="U77">
        <v>243.35024550279729</v>
      </c>
      <c r="V77">
        <v>5.2998439579216035</v>
      </c>
      <c r="W77">
        <v>8.2062018865234503</v>
      </c>
      <c r="X77">
        <v>37.675152849754369</v>
      </c>
      <c r="Y77">
        <v>0</v>
      </c>
      <c r="Z77">
        <v>3.006115977875182</v>
      </c>
      <c r="AA77">
        <v>7.1765515737841783</v>
      </c>
      <c r="AB77">
        <v>6.7277323523272798</v>
      </c>
      <c r="AC77">
        <v>4.947740364591942</v>
      </c>
      <c r="AD77">
        <v>4.6555812097265701</v>
      </c>
      <c r="AE77">
        <v>12.629418490920475</v>
      </c>
      <c r="AF77">
        <v>0</v>
      </c>
      <c r="AG77">
        <v>0</v>
      </c>
      <c r="AH77">
        <v>25.294922455854728</v>
      </c>
      <c r="AI77">
        <v>0.81271571797119591</v>
      </c>
      <c r="AJ77">
        <v>0</v>
      </c>
      <c r="AK77">
        <v>13.190017259444792</v>
      </c>
      <c r="AL77">
        <v>13.64968388645377</v>
      </c>
      <c r="AM77">
        <v>4.0366076348152786</v>
      </c>
      <c r="AN77">
        <v>0</v>
      </c>
      <c r="AO77">
        <v>0</v>
      </c>
      <c r="AP77">
        <v>0</v>
      </c>
      <c r="AQ77">
        <v>0</v>
      </c>
      <c r="AR77">
        <v>12.405841786683363</v>
      </c>
      <c r="AS77">
        <v>8.148854353997077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29.694795969202403</v>
      </c>
      <c r="BB77">
        <f t="shared" si="1"/>
        <v>680.70702147583211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73.199773572675554</v>
      </c>
      <c r="L78">
        <v>42.840514074478712</v>
      </c>
      <c r="M78">
        <v>0</v>
      </c>
      <c r="N78">
        <v>30.161966928121803</v>
      </c>
      <c r="O78">
        <v>50.658322223323772</v>
      </c>
      <c r="P78">
        <v>69.42172454546575</v>
      </c>
      <c r="Q78">
        <v>5.5755740685990256</v>
      </c>
      <c r="R78">
        <v>10.82737131883504</v>
      </c>
      <c r="S78">
        <v>6.7407591762139329</v>
      </c>
      <c r="T78">
        <v>0</v>
      </c>
      <c r="U78">
        <v>243.35024550279729</v>
      </c>
      <c r="V78">
        <v>5.2998439579216035</v>
      </c>
      <c r="W78">
        <v>8.5273573047791906</v>
      </c>
      <c r="X78">
        <v>37.675152849754369</v>
      </c>
      <c r="Y78">
        <v>0</v>
      </c>
      <c r="Z78">
        <v>5.0216184366520551</v>
      </c>
      <c r="AA78">
        <v>10.764827228136088</v>
      </c>
      <c r="AB78">
        <v>10.091598528490918</v>
      </c>
      <c r="AC78">
        <v>7.4217733033270701</v>
      </c>
      <c r="AD78">
        <v>6.9833719364224569</v>
      </c>
      <c r="AE78">
        <v>12.629418490920475</v>
      </c>
      <c r="AF78">
        <v>0</v>
      </c>
      <c r="AG78">
        <v>0</v>
      </c>
      <c r="AH78">
        <v>31.618653069818407</v>
      </c>
      <c r="AI78">
        <v>0.81271571797119591</v>
      </c>
      <c r="AJ78">
        <v>0</v>
      </c>
      <c r="AK78">
        <v>13.190017259444792</v>
      </c>
      <c r="AL78">
        <v>13.64968388645377</v>
      </c>
      <c r="AM78">
        <v>4.0366076348152786</v>
      </c>
      <c r="AN78">
        <v>0</v>
      </c>
      <c r="AO78">
        <v>0</v>
      </c>
      <c r="AP78">
        <v>0</v>
      </c>
      <c r="AQ78">
        <v>0</v>
      </c>
      <c r="AR78">
        <v>12.405841786683363</v>
      </c>
      <c r="AS78">
        <v>8.148854353997077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30.140039943124904</v>
      </c>
      <c r="BB78">
        <f t="shared" si="1"/>
        <v>690.91354721297398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75.172783919429591</v>
      </c>
      <c r="L79">
        <v>42.840514074478712</v>
      </c>
      <c r="M79">
        <v>0</v>
      </c>
      <c r="N79">
        <v>30.161966928121803</v>
      </c>
      <c r="O79">
        <v>50.658322223323772</v>
      </c>
      <c r="P79">
        <v>69.42172454546575</v>
      </c>
      <c r="Q79">
        <v>5.5755740685990256</v>
      </c>
      <c r="R79">
        <v>10.82737131883504</v>
      </c>
      <c r="S79">
        <v>6.7407591762139329</v>
      </c>
      <c r="T79">
        <v>0</v>
      </c>
      <c r="U79">
        <v>252.79496512626557</v>
      </c>
      <c r="V79">
        <v>5.2998439579216035</v>
      </c>
      <c r="W79">
        <v>8.5281131962811703</v>
      </c>
      <c r="X79">
        <v>37.675152849754369</v>
      </c>
      <c r="Y79">
        <v>0</v>
      </c>
      <c r="Z79">
        <v>5.0216184366520551</v>
      </c>
      <c r="AA79">
        <v>10.764827228136088</v>
      </c>
      <c r="AB79">
        <v>10.091598528490918</v>
      </c>
      <c r="AC79">
        <v>7.4217733033270701</v>
      </c>
      <c r="AD79">
        <v>9.3111624194531402</v>
      </c>
      <c r="AE79">
        <v>12.629418490920475</v>
      </c>
      <c r="AF79">
        <v>0</v>
      </c>
      <c r="AG79">
        <v>0</v>
      </c>
      <c r="AH79">
        <v>37.942383943331251</v>
      </c>
      <c r="AI79">
        <v>0.81271571797119591</v>
      </c>
      <c r="AJ79">
        <v>0</v>
      </c>
      <c r="AK79">
        <v>13.190017259444792</v>
      </c>
      <c r="AL79">
        <v>14.243148403256107</v>
      </c>
      <c r="AM79">
        <v>4.0366076348152786</v>
      </c>
      <c r="AN79">
        <v>0</v>
      </c>
      <c r="AO79">
        <v>0</v>
      </c>
      <c r="AP79">
        <v>0</v>
      </c>
      <c r="AQ79">
        <v>0</v>
      </c>
      <c r="AR79">
        <v>12.405841786683363</v>
      </c>
      <c r="AS79">
        <v>8.148854353997077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31.003773061650843</v>
      </c>
      <c r="BB79">
        <f t="shared" si="1"/>
        <v>710.71328582951821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81.953921476180696</v>
      </c>
      <c r="L80">
        <v>42.840514074478712</v>
      </c>
      <c r="M80">
        <v>0</v>
      </c>
      <c r="N80">
        <v>30.161966928121803</v>
      </c>
      <c r="O80">
        <v>50.658322223323772</v>
      </c>
      <c r="P80">
        <v>69.42172454546575</v>
      </c>
      <c r="Q80">
        <v>5.5755740685990256</v>
      </c>
      <c r="R80">
        <v>10.82737131883504</v>
      </c>
      <c r="S80">
        <v>6.7407591762139329</v>
      </c>
      <c r="T80">
        <v>0</v>
      </c>
      <c r="U80">
        <v>252.79496512626557</v>
      </c>
      <c r="V80">
        <v>5.2998439579216035</v>
      </c>
      <c r="W80">
        <v>8.5281131962811703</v>
      </c>
      <c r="X80">
        <v>37.675152849754369</v>
      </c>
      <c r="Y80">
        <v>0</v>
      </c>
      <c r="Z80">
        <v>5.0216184366520551</v>
      </c>
      <c r="AA80">
        <v>10.764827228136088</v>
      </c>
      <c r="AB80">
        <v>10.091598528490918</v>
      </c>
      <c r="AC80">
        <v>7.4217733033270701</v>
      </c>
      <c r="AD80">
        <v>9.3111624194531402</v>
      </c>
      <c r="AE80">
        <v>12.629418490920475</v>
      </c>
      <c r="AF80">
        <v>0</v>
      </c>
      <c r="AG80">
        <v>0</v>
      </c>
      <c r="AH80">
        <v>37.942383943331251</v>
      </c>
      <c r="AI80">
        <v>2.9257769247756205</v>
      </c>
      <c r="AJ80">
        <v>0</v>
      </c>
      <c r="AK80">
        <v>13.190017259444792</v>
      </c>
      <c r="AL80">
        <v>21.364722604884157</v>
      </c>
      <c r="AM80">
        <v>4.0366076348152786</v>
      </c>
      <c r="AN80">
        <v>0</v>
      </c>
      <c r="AO80">
        <v>0</v>
      </c>
      <c r="AP80">
        <v>0</v>
      </c>
      <c r="AQ80">
        <v>0</v>
      </c>
      <c r="AR80">
        <v>13.533645585472758</v>
      </c>
      <c r="AS80">
        <v>8.148854353997077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31.720374570384919</v>
      </c>
      <c r="BB80">
        <f t="shared" si="1"/>
        <v>727.14026108475707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82.968711947725311</v>
      </c>
      <c r="L81">
        <v>44.062036344916145</v>
      </c>
      <c r="M81">
        <v>0</v>
      </c>
      <c r="N81">
        <v>30.161966928121803</v>
      </c>
      <c r="O81">
        <v>50.658322223323772</v>
      </c>
      <c r="P81">
        <v>69.42172454546575</v>
      </c>
      <c r="Q81">
        <v>5.5755740685990256</v>
      </c>
      <c r="R81">
        <v>10.82737131883504</v>
      </c>
      <c r="S81">
        <v>6.7407591762139329</v>
      </c>
      <c r="T81">
        <v>0</v>
      </c>
      <c r="U81">
        <v>252.79496512626557</v>
      </c>
      <c r="V81">
        <v>5.2998439579216035</v>
      </c>
      <c r="W81">
        <v>8.5281131962811703</v>
      </c>
      <c r="X81">
        <v>37.675152849754369</v>
      </c>
      <c r="Y81">
        <v>0</v>
      </c>
      <c r="Z81">
        <v>5.0216184366520551</v>
      </c>
      <c r="AA81">
        <v>10.764827228136088</v>
      </c>
      <c r="AB81">
        <v>10.091598528490918</v>
      </c>
      <c r="AC81">
        <v>7.4217733033270701</v>
      </c>
      <c r="AD81">
        <v>9.3111624194531402</v>
      </c>
      <c r="AE81">
        <v>12.629418490920475</v>
      </c>
      <c r="AF81">
        <v>0</v>
      </c>
      <c r="AG81">
        <v>0</v>
      </c>
      <c r="AH81">
        <v>37.942383943331251</v>
      </c>
      <c r="AI81">
        <v>12.515823659987475</v>
      </c>
      <c r="AJ81">
        <v>0</v>
      </c>
      <c r="AK81">
        <v>13.190017259444792</v>
      </c>
      <c r="AL81">
        <v>21.364722604884157</v>
      </c>
      <c r="AM81">
        <v>4.0366076348152786</v>
      </c>
      <c r="AN81">
        <v>0</v>
      </c>
      <c r="AO81">
        <v>0</v>
      </c>
      <c r="AP81">
        <v>0</v>
      </c>
      <c r="AQ81">
        <v>0</v>
      </c>
      <c r="AR81">
        <v>13.533645585472758</v>
      </c>
      <c r="AS81">
        <v>8.148854353997077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32.214716396531621</v>
      </c>
      <c r="BB81">
        <f t="shared" si="1"/>
        <v>738.47227873580437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82.968711947725311</v>
      </c>
      <c r="L82">
        <v>44.062036344916145</v>
      </c>
      <c r="M82">
        <v>0</v>
      </c>
      <c r="N82">
        <v>30.161966928121803</v>
      </c>
      <c r="O82">
        <v>50.658322223323772</v>
      </c>
      <c r="P82">
        <v>69.42172454546575</v>
      </c>
      <c r="Q82">
        <v>5.5755740685990256</v>
      </c>
      <c r="R82">
        <v>10.82737131883504</v>
      </c>
      <c r="S82">
        <v>6.7407591762139329</v>
      </c>
      <c r="T82">
        <v>0</v>
      </c>
      <c r="U82">
        <v>234.34704593355576</v>
      </c>
      <c r="V82">
        <v>5.2998439579216035</v>
      </c>
      <c r="W82">
        <v>8.5281131962811703</v>
      </c>
      <c r="X82">
        <v>37.675152849754369</v>
      </c>
      <c r="Y82">
        <v>0</v>
      </c>
      <c r="Z82">
        <v>5.0216184366520551</v>
      </c>
      <c r="AA82">
        <v>10.764827228136088</v>
      </c>
      <c r="AB82">
        <v>10.091598528490918</v>
      </c>
      <c r="AC82">
        <v>7.4217733033270701</v>
      </c>
      <c r="AD82">
        <v>9.3111624194531402</v>
      </c>
      <c r="AE82">
        <v>12.629418490920475</v>
      </c>
      <c r="AF82">
        <v>0</v>
      </c>
      <c r="AG82">
        <v>0</v>
      </c>
      <c r="AH82">
        <v>37.942383943331251</v>
      </c>
      <c r="AI82">
        <v>16.676928738426213</v>
      </c>
      <c r="AJ82">
        <v>0</v>
      </c>
      <c r="AK82">
        <v>13.190017259444792</v>
      </c>
      <c r="AL82">
        <v>21.364722604884157</v>
      </c>
      <c r="AM82">
        <v>4.0366076348152786</v>
      </c>
      <c r="AN82">
        <v>0</v>
      </c>
      <c r="AO82">
        <v>0</v>
      </c>
      <c r="AP82">
        <v>0</v>
      </c>
      <c r="AQ82">
        <v>0</v>
      </c>
      <c r="AR82">
        <v>12.405841786683363</v>
      </c>
      <c r="AS82">
        <v>8.148854353997077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31.570385367765663</v>
      </c>
      <c r="BB82">
        <f t="shared" si="1"/>
        <v>723.70199185150977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82.968711947725311</v>
      </c>
      <c r="L83">
        <v>44.062036344916145</v>
      </c>
      <c r="M83">
        <v>0</v>
      </c>
      <c r="N83">
        <v>30.161966928121803</v>
      </c>
      <c r="O83">
        <v>50.658322223323772</v>
      </c>
      <c r="P83">
        <v>69.42172454546575</v>
      </c>
      <c r="Q83">
        <v>5.5755740685990256</v>
      </c>
      <c r="R83">
        <v>10.82737131883504</v>
      </c>
      <c r="S83">
        <v>6.7407591762139329</v>
      </c>
      <c r="T83">
        <v>0</v>
      </c>
      <c r="U83">
        <v>216.11585387562724</v>
      </c>
      <c r="V83">
        <v>5.2998439579216035</v>
      </c>
      <c r="W83">
        <v>8.5281131962811703</v>
      </c>
      <c r="X83">
        <v>37.675152849754369</v>
      </c>
      <c r="Y83">
        <v>0</v>
      </c>
      <c r="Z83">
        <v>5.0216184366520551</v>
      </c>
      <c r="AA83">
        <v>10.764827228136088</v>
      </c>
      <c r="AB83">
        <v>10.091598528490918</v>
      </c>
      <c r="AC83">
        <v>7.4217733033270701</v>
      </c>
      <c r="AD83">
        <v>9.3111624194531402</v>
      </c>
      <c r="AE83">
        <v>12.629418490920475</v>
      </c>
      <c r="AF83">
        <v>0</v>
      </c>
      <c r="AG83">
        <v>0</v>
      </c>
      <c r="AH83">
        <v>37.942383943331251</v>
      </c>
      <c r="AI83">
        <v>16.676928738426213</v>
      </c>
      <c r="AJ83">
        <v>0</v>
      </c>
      <c r="AK83">
        <v>13.190017259444792</v>
      </c>
      <c r="AL83">
        <v>21.364722604884157</v>
      </c>
      <c r="AM83">
        <v>4.0366076348152786</v>
      </c>
      <c r="AN83">
        <v>0</v>
      </c>
      <c r="AO83">
        <v>0</v>
      </c>
      <c r="AP83">
        <v>0</v>
      </c>
      <c r="AQ83">
        <v>0</v>
      </c>
      <c r="AR83">
        <v>12.405841786683363</v>
      </c>
      <c r="AS83">
        <v>8.148854353997077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30.808321539744252</v>
      </c>
      <c r="BB83">
        <f t="shared" si="1"/>
        <v>706.23286362160275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82.968711947725311</v>
      </c>
      <c r="L84">
        <v>44.062036344916145</v>
      </c>
      <c r="M84">
        <v>0</v>
      </c>
      <c r="N84">
        <v>30.161966928121803</v>
      </c>
      <c r="O84">
        <v>50.658322223323772</v>
      </c>
      <c r="P84">
        <v>69.42172454546575</v>
      </c>
      <c r="Q84">
        <v>5.5755740685990256</v>
      </c>
      <c r="R84">
        <v>10.82737131883504</v>
      </c>
      <c r="S84">
        <v>6.7407591762139329</v>
      </c>
      <c r="T84">
        <v>0</v>
      </c>
      <c r="U84">
        <v>194.32168633504526</v>
      </c>
      <c r="V84">
        <v>5.2998439579216035</v>
      </c>
      <c r="W84">
        <v>8.5281131962811703</v>
      </c>
      <c r="X84">
        <v>37.675152849754369</v>
      </c>
      <c r="Y84">
        <v>0</v>
      </c>
      <c r="Z84">
        <v>5.0216184366520551</v>
      </c>
      <c r="AA84">
        <v>10.764827228136088</v>
      </c>
      <c r="AB84">
        <v>10.091598528490918</v>
      </c>
      <c r="AC84">
        <v>7.4217733033270701</v>
      </c>
      <c r="AD84">
        <v>9.3111624194531402</v>
      </c>
      <c r="AE84">
        <v>12.629418490920475</v>
      </c>
      <c r="AF84">
        <v>0</v>
      </c>
      <c r="AG84">
        <v>0</v>
      </c>
      <c r="AH84">
        <v>37.942383943331251</v>
      </c>
      <c r="AI84">
        <v>16.676928738426213</v>
      </c>
      <c r="AJ84">
        <v>0</v>
      </c>
      <c r="AK84">
        <v>13.190017259444792</v>
      </c>
      <c r="AL84">
        <v>21.364722604884157</v>
      </c>
      <c r="AM84">
        <v>4.0366076348152786</v>
      </c>
      <c r="AN84">
        <v>0</v>
      </c>
      <c r="AO84">
        <v>0</v>
      </c>
      <c r="AP84">
        <v>0</v>
      </c>
      <c r="AQ84">
        <v>0</v>
      </c>
      <c r="AR84">
        <v>12.405841786683363</v>
      </c>
      <c r="AS84">
        <v>8.148854353997077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29.897325336547947</v>
      </c>
      <c r="BB84">
        <f t="shared" si="1"/>
        <v>685.3496922842171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82.968711947725311</v>
      </c>
      <c r="L85">
        <v>42.840514074478712</v>
      </c>
      <c r="M85">
        <v>0</v>
      </c>
      <c r="N85">
        <v>30.161966928121803</v>
      </c>
      <c r="O85">
        <v>50.658322223323772</v>
      </c>
      <c r="P85">
        <v>69.42172454546575</v>
      </c>
      <c r="Q85">
        <v>5.5755740685990256</v>
      </c>
      <c r="R85">
        <v>10.82737131883504</v>
      </c>
      <c r="S85">
        <v>6.7407591762139329</v>
      </c>
      <c r="T85">
        <v>0</v>
      </c>
      <c r="U85">
        <v>194.32168633504526</v>
      </c>
      <c r="V85">
        <v>5.2998439579216035</v>
      </c>
      <c r="W85">
        <v>9.3004066070225999</v>
      </c>
      <c r="X85">
        <v>37.675152849754369</v>
      </c>
      <c r="Y85">
        <v>0</v>
      </c>
      <c r="Z85">
        <v>5.0216184366520551</v>
      </c>
      <c r="AA85">
        <v>10.764827228136088</v>
      </c>
      <c r="AB85">
        <v>10.091598528490918</v>
      </c>
      <c r="AC85">
        <v>7.4217733033270701</v>
      </c>
      <c r="AD85">
        <v>9.3111624194531402</v>
      </c>
      <c r="AE85">
        <v>12.629418490920475</v>
      </c>
      <c r="AF85">
        <v>0</v>
      </c>
      <c r="AG85">
        <v>0</v>
      </c>
      <c r="AH85">
        <v>37.276728089229806</v>
      </c>
      <c r="AI85">
        <v>16.676928738426213</v>
      </c>
      <c r="AJ85">
        <v>0</v>
      </c>
      <c r="AK85">
        <v>13.190017259444792</v>
      </c>
      <c r="AL85">
        <v>21.364722604884157</v>
      </c>
      <c r="AM85">
        <v>4.0366076348152786</v>
      </c>
      <c r="AN85">
        <v>0</v>
      </c>
      <c r="AO85">
        <v>0</v>
      </c>
      <c r="AP85">
        <v>0</v>
      </c>
      <c r="AQ85">
        <v>0</v>
      </c>
      <c r="AR85">
        <v>12.405841786683363</v>
      </c>
      <c r="AS85">
        <v>8.148854353997077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29.850723155511208</v>
      </c>
      <c r="BB85">
        <f t="shared" si="1"/>
        <v>684.28140975145629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82.968711947725311</v>
      </c>
      <c r="L86">
        <v>42.840514074478712</v>
      </c>
      <c r="M86">
        <v>0</v>
      </c>
      <c r="N86">
        <v>30.161966928121803</v>
      </c>
      <c r="O86">
        <v>50.658322223323772</v>
      </c>
      <c r="P86">
        <v>69.42172454546575</v>
      </c>
      <c r="Q86">
        <v>5.5755740685990256</v>
      </c>
      <c r="R86">
        <v>10.82737131883504</v>
      </c>
      <c r="S86">
        <v>6.7407591762139329</v>
      </c>
      <c r="T86">
        <v>0</v>
      </c>
      <c r="U86">
        <v>194.32168633504526</v>
      </c>
      <c r="V86">
        <v>5.2998439579216035</v>
      </c>
      <c r="W86">
        <v>9.3004066070225999</v>
      </c>
      <c r="X86">
        <v>37.675152849754369</v>
      </c>
      <c r="Y86">
        <v>0</v>
      </c>
      <c r="Z86">
        <v>5.0216184366520551</v>
      </c>
      <c r="AA86">
        <v>10.764827228136088</v>
      </c>
      <c r="AB86">
        <v>10.091598528490918</v>
      </c>
      <c r="AC86">
        <v>7.4217733033270701</v>
      </c>
      <c r="AD86">
        <v>6.9833719364224569</v>
      </c>
      <c r="AE86">
        <v>12.629418490920475</v>
      </c>
      <c r="AF86">
        <v>0</v>
      </c>
      <c r="AG86">
        <v>0</v>
      </c>
      <c r="AH86">
        <v>25.294922455854728</v>
      </c>
      <c r="AI86">
        <v>12.515823659987475</v>
      </c>
      <c r="AJ86">
        <v>0</v>
      </c>
      <c r="AK86">
        <v>13.190017259444792</v>
      </c>
      <c r="AL86">
        <v>13.64968388645377</v>
      </c>
      <c r="AM86">
        <v>4.0366076348152786</v>
      </c>
      <c r="AN86">
        <v>0</v>
      </c>
      <c r="AO86">
        <v>0</v>
      </c>
      <c r="AP86">
        <v>0</v>
      </c>
      <c r="AQ86">
        <v>0</v>
      </c>
      <c r="AR86">
        <v>12.405841786683363</v>
      </c>
      <c r="AS86">
        <v>8.148854353997077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28.756159227136322</v>
      </c>
      <c r="BB86">
        <f t="shared" si="1"/>
        <v>659.19023376655639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82.968711947725311</v>
      </c>
      <c r="L87">
        <v>42.840514074478712</v>
      </c>
      <c r="M87">
        <v>0</v>
      </c>
      <c r="N87">
        <v>30.161966928121803</v>
      </c>
      <c r="O87">
        <v>50.658322223323772</v>
      </c>
      <c r="P87">
        <v>69.42172454546575</v>
      </c>
      <c r="Q87">
        <v>5.5755740685990256</v>
      </c>
      <c r="R87">
        <v>10.82737131883504</v>
      </c>
      <c r="S87">
        <v>6.7407591762139329</v>
      </c>
      <c r="T87">
        <v>0</v>
      </c>
      <c r="U87">
        <v>194.32168633504526</v>
      </c>
      <c r="V87">
        <v>5.2998439579216035</v>
      </c>
      <c r="W87">
        <v>9.3004066070225999</v>
      </c>
      <c r="X87">
        <v>37.675152849754369</v>
      </c>
      <c r="Y87">
        <v>0</v>
      </c>
      <c r="Z87">
        <v>5.0216184366520551</v>
      </c>
      <c r="AA87">
        <v>10.764827228136088</v>
      </c>
      <c r="AB87">
        <v>10.091598528490918</v>
      </c>
      <c r="AC87">
        <v>7.4217733033270701</v>
      </c>
      <c r="AD87">
        <v>4.6555812097265701</v>
      </c>
      <c r="AE87">
        <v>12.629418490920475</v>
      </c>
      <c r="AF87">
        <v>0</v>
      </c>
      <c r="AG87">
        <v>0</v>
      </c>
      <c r="AH87">
        <v>25.294922455854728</v>
      </c>
      <c r="AI87">
        <v>2.2756043018159051</v>
      </c>
      <c r="AJ87">
        <v>0</v>
      </c>
      <c r="AK87">
        <v>13.190017259444792</v>
      </c>
      <c r="AL87">
        <v>13.64968388645377</v>
      </c>
      <c r="AM87">
        <v>4.0366076348152786</v>
      </c>
      <c r="AN87">
        <v>0</v>
      </c>
      <c r="AO87">
        <v>0</v>
      </c>
      <c r="AP87">
        <v>1.7010191135865251</v>
      </c>
      <c r="AQ87">
        <v>0</v>
      </c>
      <c r="AR87">
        <v>12.405841786683363</v>
      </c>
      <c r="AS87">
        <v>8.148854353997077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28.301919004536778</v>
      </c>
      <c r="BB87">
        <f t="shared" si="1"/>
        <v>648.77748301787494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82.968711947725311</v>
      </c>
      <c r="L88">
        <v>42.840514074478712</v>
      </c>
      <c r="M88">
        <v>0</v>
      </c>
      <c r="N88">
        <v>30.161966928121803</v>
      </c>
      <c r="O88">
        <v>50.658322223323772</v>
      </c>
      <c r="P88">
        <v>69.42172454546575</v>
      </c>
      <c r="Q88">
        <v>5.5755740685990256</v>
      </c>
      <c r="R88">
        <v>10.82737131883504</v>
      </c>
      <c r="S88">
        <v>6.7407591762139329</v>
      </c>
      <c r="T88">
        <v>0</v>
      </c>
      <c r="U88">
        <v>194.32168633504526</v>
      </c>
      <c r="V88">
        <v>5.2998439579216035</v>
      </c>
      <c r="W88">
        <v>9.3004066070225999</v>
      </c>
      <c r="X88">
        <v>37.675152849754369</v>
      </c>
      <c r="Y88">
        <v>0</v>
      </c>
      <c r="Z88">
        <v>5.0216184366520551</v>
      </c>
      <c r="AA88">
        <v>10.764827228136088</v>
      </c>
      <c r="AB88">
        <v>10.091598528490918</v>
      </c>
      <c r="AC88">
        <v>7.4217733033270701</v>
      </c>
      <c r="AD88">
        <v>4.6555812097265701</v>
      </c>
      <c r="AE88">
        <v>12.629418490920475</v>
      </c>
      <c r="AF88">
        <v>0</v>
      </c>
      <c r="AG88">
        <v>0</v>
      </c>
      <c r="AH88">
        <v>25.294922455854728</v>
      </c>
      <c r="AI88">
        <v>0.81271571797119591</v>
      </c>
      <c r="AJ88">
        <v>0</v>
      </c>
      <c r="AK88">
        <v>13.190017259444792</v>
      </c>
      <c r="AL88">
        <v>13.64968388645377</v>
      </c>
      <c r="AM88">
        <v>4.0366076348152786</v>
      </c>
      <c r="AN88">
        <v>0</v>
      </c>
      <c r="AO88">
        <v>0</v>
      </c>
      <c r="AP88">
        <v>1.7010191135865251</v>
      </c>
      <c r="AQ88">
        <v>0</v>
      </c>
      <c r="AR88">
        <v>12.405841786683363</v>
      </c>
      <c r="AS88">
        <v>8.148854353997077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28.240770261732074</v>
      </c>
      <c r="BB88">
        <f t="shared" si="1"/>
        <v>647.37574317683493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82.968711947725311</v>
      </c>
      <c r="L89">
        <v>43.987458453831202</v>
      </c>
      <c r="M89">
        <v>0</v>
      </c>
      <c r="N89">
        <v>30.161966928121803</v>
      </c>
      <c r="O89">
        <v>50.658322223323772</v>
      </c>
      <c r="P89">
        <v>69.145224919807418</v>
      </c>
      <c r="Q89">
        <v>5.5755740685990256</v>
      </c>
      <c r="R89">
        <v>10.82737131883504</v>
      </c>
      <c r="S89">
        <v>6.7407591762139329</v>
      </c>
      <c r="T89">
        <v>0</v>
      </c>
      <c r="U89">
        <v>194.32168633504526</v>
      </c>
      <c r="V89">
        <v>5.2998439579216035</v>
      </c>
      <c r="W89">
        <v>9.3004066070225999</v>
      </c>
      <c r="X89">
        <v>37.675152849754369</v>
      </c>
      <c r="Y89">
        <v>0</v>
      </c>
      <c r="Z89">
        <v>5.0216184366520551</v>
      </c>
      <c r="AA89">
        <v>10.764827228136088</v>
      </c>
      <c r="AB89">
        <v>10.091598528490918</v>
      </c>
      <c r="AC89">
        <v>7.4217733033270701</v>
      </c>
      <c r="AD89">
        <v>4.6555812097265701</v>
      </c>
      <c r="AE89">
        <v>12.629418490920475</v>
      </c>
      <c r="AF89">
        <v>0</v>
      </c>
      <c r="AG89">
        <v>0</v>
      </c>
      <c r="AH89">
        <v>25.294922455854728</v>
      </c>
      <c r="AI89">
        <v>0</v>
      </c>
      <c r="AJ89">
        <v>0</v>
      </c>
      <c r="AK89">
        <v>13.190017259444792</v>
      </c>
      <c r="AL89">
        <v>13.64968388645377</v>
      </c>
      <c r="AM89">
        <v>4.0366076348152786</v>
      </c>
      <c r="AN89">
        <v>0</v>
      </c>
      <c r="AO89">
        <v>0</v>
      </c>
      <c r="AP89">
        <v>1.7010191135865251</v>
      </c>
      <c r="AQ89">
        <v>0</v>
      </c>
      <c r="AR89">
        <v>12.405841786683363</v>
      </c>
      <c r="AS89">
        <v>8.148854353997077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28.2431833354253</v>
      </c>
      <c r="BB89">
        <f t="shared" si="1"/>
        <v>647.43105913886461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82.968711947725311</v>
      </c>
      <c r="L90">
        <v>43.987458453831202</v>
      </c>
      <c r="M90">
        <v>0</v>
      </c>
      <c r="N90">
        <v>30.161966928121803</v>
      </c>
      <c r="O90">
        <v>50.658322223323772</v>
      </c>
      <c r="P90">
        <v>69.145224919807418</v>
      </c>
      <c r="Q90">
        <v>5.5755740685990256</v>
      </c>
      <c r="R90">
        <v>10.82737131883504</v>
      </c>
      <c r="S90">
        <v>6.7407591762139329</v>
      </c>
      <c r="T90">
        <v>0</v>
      </c>
      <c r="U90">
        <v>194.32168633504526</v>
      </c>
      <c r="V90">
        <v>5.2998439579216035</v>
      </c>
      <c r="W90">
        <v>9.3004066070225999</v>
      </c>
      <c r="X90">
        <v>37.675152849754369</v>
      </c>
      <c r="Y90">
        <v>0</v>
      </c>
      <c r="Z90">
        <v>5.0216184366520551</v>
      </c>
      <c r="AA90">
        <v>10.764827228136088</v>
      </c>
      <c r="AB90">
        <v>10.091598528490918</v>
      </c>
      <c r="AC90">
        <v>7.4217733033270701</v>
      </c>
      <c r="AD90">
        <v>4.6555812097265701</v>
      </c>
      <c r="AE90">
        <v>12.629418490920475</v>
      </c>
      <c r="AF90">
        <v>0</v>
      </c>
      <c r="AG90">
        <v>0</v>
      </c>
      <c r="AH90">
        <v>31.618653069818407</v>
      </c>
      <c r="AI90">
        <v>0</v>
      </c>
      <c r="AJ90">
        <v>0</v>
      </c>
      <c r="AK90">
        <v>13.190017259444792</v>
      </c>
      <c r="AL90">
        <v>13.64968388645377</v>
      </c>
      <c r="AM90">
        <v>4.0366076348152786</v>
      </c>
      <c r="AN90">
        <v>0</v>
      </c>
      <c r="AO90">
        <v>0</v>
      </c>
      <c r="AP90">
        <v>1.7010191135865251</v>
      </c>
      <c r="AQ90">
        <v>0</v>
      </c>
      <c r="AR90">
        <v>12.405841786683363</v>
      </c>
      <c r="AS90">
        <v>8.148854353997077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28.507515275088977</v>
      </c>
      <c r="BB90">
        <f t="shared" si="1"/>
        <v>653.49045781316465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82.968711947725311</v>
      </c>
      <c r="L91">
        <v>43.987458453831202</v>
      </c>
      <c r="M91">
        <v>0</v>
      </c>
      <c r="N91">
        <v>30.161966928121803</v>
      </c>
      <c r="O91">
        <v>50.658322223323772</v>
      </c>
      <c r="P91">
        <v>69.145224919807418</v>
      </c>
      <c r="Q91">
        <v>5.5755740685990256</v>
      </c>
      <c r="R91">
        <v>10.82737131883504</v>
      </c>
      <c r="S91">
        <v>6.7407591762139329</v>
      </c>
      <c r="T91">
        <v>0</v>
      </c>
      <c r="U91">
        <v>194.32168633504526</v>
      </c>
      <c r="V91">
        <v>5.2998439579216035</v>
      </c>
      <c r="W91">
        <v>9.3004066070225999</v>
      </c>
      <c r="X91">
        <v>37.675152849754369</v>
      </c>
      <c r="Y91">
        <v>0</v>
      </c>
      <c r="Z91">
        <v>5.0216184366520551</v>
      </c>
      <c r="AA91">
        <v>10.764827228136088</v>
      </c>
      <c r="AB91">
        <v>10.091598528490918</v>
      </c>
      <c r="AC91">
        <v>7.4217733033270701</v>
      </c>
      <c r="AD91">
        <v>6.9833719364224569</v>
      </c>
      <c r="AE91">
        <v>12.629418490920475</v>
      </c>
      <c r="AF91">
        <v>0</v>
      </c>
      <c r="AG91">
        <v>0</v>
      </c>
      <c r="AH91">
        <v>37.942383943331251</v>
      </c>
      <c r="AI91">
        <v>0</v>
      </c>
      <c r="AJ91">
        <v>0</v>
      </c>
      <c r="AK91">
        <v>13.190017259444792</v>
      </c>
      <c r="AL91">
        <v>13.64968388645377</v>
      </c>
      <c r="AM91">
        <v>4.0366076348152786</v>
      </c>
      <c r="AN91">
        <v>0</v>
      </c>
      <c r="AO91">
        <v>0</v>
      </c>
      <c r="AP91">
        <v>0.16355960150842069</v>
      </c>
      <c r="AQ91">
        <v>0</v>
      </c>
      <c r="AR91">
        <v>12.405841786683363</v>
      </c>
      <c r="AS91">
        <v>8.148854353997077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28.804883070372842</v>
      </c>
      <c r="BB91">
        <f t="shared" si="1"/>
        <v>660.30715210601136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82.968711947725311</v>
      </c>
      <c r="L92">
        <v>43.987458453831202</v>
      </c>
      <c r="M92">
        <v>0</v>
      </c>
      <c r="N92">
        <v>30.161966928121803</v>
      </c>
      <c r="O92">
        <v>50.658322223323772</v>
      </c>
      <c r="P92">
        <v>69.145224919807418</v>
      </c>
      <c r="Q92">
        <v>5.5755740685990256</v>
      </c>
      <c r="R92">
        <v>10.82737131883504</v>
      </c>
      <c r="S92">
        <v>6.7407591762139329</v>
      </c>
      <c r="T92">
        <v>0</v>
      </c>
      <c r="U92">
        <v>194.32168633504526</v>
      </c>
      <c r="V92">
        <v>5.2998439579216035</v>
      </c>
      <c r="W92">
        <v>9.3004066070225999</v>
      </c>
      <c r="X92">
        <v>37.675152849754369</v>
      </c>
      <c r="Y92">
        <v>0</v>
      </c>
      <c r="Z92">
        <v>5.0216184366520551</v>
      </c>
      <c r="AA92">
        <v>10.764827228136088</v>
      </c>
      <c r="AB92">
        <v>10.091598528490918</v>
      </c>
      <c r="AC92">
        <v>7.4217733033270701</v>
      </c>
      <c r="AD92">
        <v>6.9833719364224569</v>
      </c>
      <c r="AE92">
        <v>12.629418490920475</v>
      </c>
      <c r="AF92">
        <v>0</v>
      </c>
      <c r="AG92">
        <v>0</v>
      </c>
      <c r="AH92">
        <v>37.942383943331251</v>
      </c>
      <c r="AI92">
        <v>0</v>
      </c>
      <c r="AJ92">
        <v>0</v>
      </c>
      <c r="AK92">
        <v>13.190017259444792</v>
      </c>
      <c r="AL92">
        <v>13.64968388645377</v>
      </c>
      <c r="AM92">
        <v>4.0366076348152786</v>
      </c>
      <c r="AN92">
        <v>0</v>
      </c>
      <c r="AO92">
        <v>0</v>
      </c>
      <c r="AP92">
        <v>0.16355960150842069</v>
      </c>
      <c r="AQ92">
        <v>0</v>
      </c>
      <c r="AR92">
        <v>12.405841786683363</v>
      </c>
      <c r="AS92">
        <v>8.148854353997077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28.804883070372842</v>
      </c>
      <c r="BB92">
        <f t="shared" si="1"/>
        <v>660.30715210601136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82.968711947725311</v>
      </c>
      <c r="L93">
        <v>43.987458453831202</v>
      </c>
      <c r="M93">
        <v>0</v>
      </c>
      <c r="N93">
        <v>30.161966928121803</v>
      </c>
      <c r="O93">
        <v>50.658322223323772</v>
      </c>
      <c r="P93">
        <v>69.271857918693982</v>
      </c>
      <c r="Q93">
        <v>5.5755740685990256</v>
      </c>
      <c r="R93">
        <v>10.82737131883504</v>
      </c>
      <c r="S93">
        <v>6.7407591762139329</v>
      </c>
      <c r="T93">
        <v>0</v>
      </c>
      <c r="U93">
        <v>194.32168633504526</v>
      </c>
      <c r="V93">
        <v>4.9675708397690101</v>
      </c>
      <c r="W93">
        <v>9.3004066070225999</v>
      </c>
      <c r="X93">
        <v>37.675152849754369</v>
      </c>
      <c r="Y93">
        <v>0</v>
      </c>
      <c r="Z93">
        <v>5.0216184366520551</v>
      </c>
      <c r="AA93">
        <v>10.764827228136088</v>
      </c>
      <c r="AB93">
        <v>10.091598528490918</v>
      </c>
      <c r="AC93">
        <v>7.4217733033270701</v>
      </c>
      <c r="AD93">
        <v>6.9833719364224569</v>
      </c>
      <c r="AE93">
        <v>12.629418490920475</v>
      </c>
      <c r="AF93">
        <v>0</v>
      </c>
      <c r="AG93">
        <v>0</v>
      </c>
      <c r="AH93">
        <v>37.942383943331251</v>
      </c>
      <c r="AI93">
        <v>0</v>
      </c>
      <c r="AJ93">
        <v>0</v>
      </c>
      <c r="AK93">
        <v>13.190017259444792</v>
      </c>
      <c r="AL93">
        <v>13.64968388645377</v>
      </c>
      <c r="AM93">
        <v>4.0366076348152786</v>
      </c>
      <c r="AN93">
        <v>0</v>
      </c>
      <c r="AO93">
        <v>0</v>
      </c>
      <c r="AP93">
        <v>0.16355960150842069</v>
      </c>
      <c r="AQ93">
        <v>0</v>
      </c>
      <c r="AR93">
        <v>12.405841786683363</v>
      </c>
      <c r="AS93">
        <v>8.148854353997077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28.796287313387513</v>
      </c>
      <c r="BB93">
        <f t="shared" si="1"/>
        <v>660.11010774373074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82.968711947725311</v>
      </c>
      <c r="L94">
        <v>43.987458453831202</v>
      </c>
      <c r="M94">
        <v>0</v>
      </c>
      <c r="N94">
        <v>30.161966928121803</v>
      </c>
      <c r="O94">
        <v>50.658322223323772</v>
      </c>
      <c r="P94">
        <v>69.281061196762224</v>
      </c>
      <c r="Q94">
        <v>5.5755740685990256</v>
      </c>
      <c r="R94">
        <v>10.82737131883504</v>
      </c>
      <c r="S94">
        <v>6.7407591762139329</v>
      </c>
      <c r="T94">
        <v>0</v>
      </c>
      <c r="U94">
        <v>194.32168633504526</v>
      </c>
      <c r="V94">
        <v>4.9675708397690101</v>
      </c>
      <c r="W94">
        <v>9.3004066070225999</v>
      </c>
      <c r="X94">
        <v>37.675152849754369</v>
      </c>
      <c r="Y94">
        <v>0</v>
      </c>
      <c r="Z94">
        <v>5.0216184366520551</v>
      </c>
      <c r="AA94">
        <v>10.764827228136088</v>
      </c>
      <c r="AB94">
        <v>10.091598528490918</v>
      </c>
      <c r="AC94">
        <v>7.4217733033270701</v>
      </c>
      <c r="AD94">
        <v>4.6555812097265701</v>
      </c>
      <c r="AE94">
        <v>12.629418490920475</v>
      </c>
      <c r="AF94">
        <v>0</v>
      </c>
      <c r="AG94">
        <v>0</v>
      </c>
      <c r="AH94">
        <v>31.618653069818407</v>
      </c>
      <c r="AI94">
        <v>0</v>
      </c>
      <c r="AJ94">
        <v>0</v>
      </c>
      <c r="AK94">
        <v>13.190017259444792</v>
      </c>
      <c r="AL94">
        <v>13.64968388645377</v>
      </c>
      <c r="AM94">
        <v>4.0366076348152786</v>
      </c>
      <c r="AN94">
        <v>0</v>
      </c>
      <c r="AO94">
        <v>0</v>
      </c>
      <c r="AP94">
        <v>0.16355960150842069</v>
      </c>
      <c r="AQ94">
        <v>0</v>
      </c>
      <c r="AR94">
        <v>12.405841786683363</v>
      </c>
      <c r="AS94">
        <v>8.148854353997077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28.435038407522033</v>
      </c>
      <c r="BB94">
        <f t="shared" si="1"/>
        <v>651.82903832745569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82.968711947725311</v>
      </c>
      <c r="L95">
        <v>43.987458453831202</v>
      </c>
      <c r="M95">
        <v>0</v>
      </c>
      <c r="N95">
        <v>30.161966928121803</v>
      </c>
      <c r="O95">
        <v>50.658322223323772</v>
      </c>
      <c r="P95">
        <v>69.281061196762224</v>
      </c>
      <c r="Q95">
        <v>5.5755740685990256</v>
      </c>
      <c r="R95">
        <v>10.82737131883504</v>
      </c>
      <c r="S95">
        <v>6.7407591762139329</v>
      </c>
      <c r="T95">
        <v>0</v>
      </c>
      <c r="U95">
        <v>194.32168633504526</v>
      </c>
      <c r="V95">
        <v>4.9675708397690101</v>
      </c>
      <c r="W95">
        <v>9.3004066070225999</v>
      </c>
      <c r="X95">
        <v>37.675152849754369</v>
      </c>
      <c r="Y95">
        <v>0</v>
      </c>
      <c r="Z95">
        <v>5.0216184366520551</v>
      </c>
      <c r="AA95">
        <v>10.764827228136088</v>
      </c>
      <c r="AB95">
        <v>10.091598528490918</v>
      </c>
      <c r="AC95">
        <v>7.4217733033270701</v>
      </c>
      <c r="AD95">
        <v>4.6555812097265701</v>
      </c>
      <c r="AE95">
        <v>12.629418490920475</v>
      </c>
      <c r="AF95">
        <v>0</v>
      </c>
      <c r="AG95">
        <v>0</v>
      </c>
      <c r="AH95">
        <v>21.761826199123355</v>
      </c>
      <c r="AI95">
        <v>0</v>
      </c>
      <c r="AJ95">
        <v>0</v>
      </c>
      <c r="AK95">
        <v>13.190017259444792</v>
      </c>
      <c r="AL95">
        <v>10.237263047358951</v>
      </c>
      <c r="AM95">
        <v>4.0366076348152786</v>
      </c>
      <c r="AN95">
        <v>0</v>
      </c>
      <c r="AO95">
        <v>0</v>
      </c>
      <c r="AP95">
        <v>0.16355960150842069</v>
      </c>
      <c r="AQ95">
        <v>0</v>
      </c>
      <c r="AR95">
        <v>12.687792736380715</v>
      </c>
      <c r="AS95">
        <v>8.148854353997077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27.892169402950174</v>
      </c>
      <c r="BB95">
        <f t="shared" si="1"/>
        <v>639.38461057193513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82.968711947725311</v>
      </c>
      <c r="L96">
        <v>43.987458453831202</v>
      </c>
      <c r="M96">
        <v>0</v>
      </c>
      <c r="N96">
        <v>30.161966928121803</v>
      </c>
      <c r="O96">
        <v>50.658322223323772</v>
      </c>
      <c r="P96">
        <v>69.281061196762224</v>
      </c>
      <c r="Q96">
        <v>5.5755740685990256</v>
      </c>
      <c r="R96">
        <v>10.82737131883504</v>
      </c>
      <c r="S96">
        <v>6.7407591762139329</v>
      </c>
      <c r="T96">
        <v>0</v>
      </c>
      <c r="U96">
        <v>194.32168633504526</v>
      </c>
      <c r="V96">
        <v>4.9675708397690101</v>
      </c>
      <c r="W96">
        <v>9.3004066070225999</v>
      </c>
      <c r="X96">
        <v>37.675152849754369</v>
      </c>
      <c r="Y96">
        <v>0</v>
      </c>
      <c r="Z96">
        <v>5.0216184366520551</v>
      </c>
      <c r="AA96">
        <v>10.764827228136088</v>
      </c>
      <c r="AB96">
        <v>10.091598528490918</v>
      </c>
      <c r="AC96">
        <v>7.4217733033270701</v>
      </c>
      <c r="AD96">
        <v>4.6555812097265701</v>
      </c>
      <c r="AE96">
        <v>12.629418490920475</v>
      </c>
      <c r="AF96">
        <v>0</v>
      </c>
      <c r="AG96">
        <v>0</v>
      </c>
      <c r="AH96">
        <v>16.64139661208516</v>
      </c>
      <c r="AI96">
        <v>0</v>
      </c>
      <c r="AJ96">
        <v>0</v>
      </c>
      <c r="AK96">
        <v>13.190017259444792</v>
      </c>
      <c r="AL96">
        <v>10.237263047358951</v>
      </c>
      <c r="AM96">
        <v>4.0366076348152786</v>
      </c>
      <c r="AN96">
        <v>0</v>
      </c>
      <c r="AO96">
        <v>0</v>
      </c>
      <c r="AP96">
        <v>0.16355960150842069</v>
      </c>
      <c r="AQ96">
        <v>0</v>
      </c>
      <c r="AR96">
        <v>12.687792736380715</v>
      </c>
      <c r="AS96">
        <v>8.148854353997077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27.678135446211975</v>
      </c>
      <c r="BB96">
        <f t="shared" si="1"/>
        <v>634.47821494163509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82.968711947725311</v>
      </c>
      <c r="L97">
        <v>43.987458453831202</v>
      </c>
      <c r="M97">
        <v>0</v>
      </c>
      <c r="N97">
        <v>30.161966928121803</v>
      </c>
      <c r="O97">
        <v>50.658322223323772</v>
      </c>
      <c r="P97">
        <v>69.281061196762224</v>
      </c>
      <c r="Q97">
        <v>5.5755740685990256</v>
      </c>
      <c r="R97">
        <v>10.82737131883504</v>
      </c>
      <c r="S97">
        <v>6.7407591762139329</v>
      </c>
      <c r="T97">
        <v>0</v>
      </c>
      <c r="U97">
        <v>194.32168633504526</v>
      </c>
      <c r="V97">
        <v>4.9675708397690101</v>
      </c>
      <c r="W97">
        <v>9.3004066070225999</v>
      </c>
      <c r="X97">
        <v>37.675152849754369</v>
      </c>
      <c r="Y97">
        <v>0</v>
      </c>
      <c r="Z97">
        <v>5.0216184366520551</v>
      </c>
      <c r="AA97">
        <v>10.764827228136088</v>
      </c>
      <c r="AB97">
        <v>10.091598528490918</v>
      </c>
      <c r="AC97">
        <v>7.4217733033270701</v>
      </c>
      <c r="AD97">
        <v>4.6555812097265701</v>
      </c>
      <c r="AE97">
        <v>12.629418490920475</v>
      </c>
      <c r="AF97">
        <v>0</v>
      </c>
      <c r="AG97">
        <v>0</v>
      </c>
      <c r="AH97">
        <v>10.240859433625548</v>
      </c>
      <c r="AI97">
        <v>0</v>
      </c>
      <c r="AJ97">
        <v>0</v>
      </c>
      <c r="AK97">
        <v>13.190017259444792</v>
      </c>
      <c r="AL97">
        <v>13.64968388645377</v>
      </c>
      <c r="AM97">
        <v>4.0366076348152786</v>
      </c>
      <c r="AN97">
        <v>0</v>
      </c>
      <c r="AO97">
        <v>0</v>
      </c>
      <c r="AP97">
        <v>0.16355960150842069</v>
      </c>
      <c r="AQ97">
        <v>0</v>
      </c>
      <c r="AR97">
        <v>12.687792736380715</v>
      </c>
      <c r="AS97">
        <v>8.148854353997077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27.553232183226523</v>
      </c>
      <c r="BB97">
        <f t="shared" si="1"/>
        <v>631.61500186525575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82.968711947725311</v>
      </c>
      <c r="L98">
        <v>43.987458453831202</v>
      </c>
      <c r="M98">
        <v>0</v>
      </c>
      <c r="N98">
        <v>30.161966928121803</v>
      </c>
      <c r="O98">
        <v>50.658322223323772</v>
      </c>
      <c r="P98">
        <v>69.281061196762224</v>
      </c>
      <c r="Q98">
        <v>5.5755740685990256</v>
      </c>
      <c r="R98">
        <v>10.82737131883504</v>
      </c>
      <c r="S98">
        <v>6.7407591762139329</v>
      </c>
      <c r="T98">
        <v>0</v>
      </c>
      <c r="U98">
        <v>194.32168633504526</v>
      </c>
      <c r="V98">
        <v>4.9675708397690101</v>
      </c>
      <c r="W98">
        <v>9.3004066070225999</v>
      </c>
      <c r="X98">
        <v>37.675152849754369</v>
      </c>
      <c r="Y98">
        <v>0</v>
      </c>
      <c r="Z98">
        <v>5.0216184366520551</v>
      </c>
      <c r="AA98">
        <v>10.764827228136088</v>
      </c>
      <c r="AB98">
        <v>10.091598528490918</v>
      </c>
      <c r="AC98">
        <v>7.4217733033270701</v>
      </c>
      <c r="AD98">
        <v>2.3277907266958877</v>
      </c>
      <c r="AE98">
        <v>12.629418490920475</v>
      </c>
      <c r="AF98">
        <v>0</v>
      </c>
      <c r="AG98">
        <v>0</v>
      </c>
      <c r="AH98">
        <v>5.1204295870381973</v>
      </c>
      <c r="AI98">
        <v>0</v>
      </c>
      <c r="AJ98">
        <v>0</v>
      </c>
      <c r="AK98">
        <v>13.190017259444792</v>
      </c>
      <c r="AL98">
        <v>13.64968388645377</v>
      </c>
      <c r="AM98">
        <v>4.0366076348152786</v>
      </c>
      <c r="AN98">
        <v>0</v>
      </c>
      <c r="AO98">
        <v>0</v>
      </c>
      <c r="AP98">
        <v>0.16355960150842069</v>
      </c>
      <c r="AQ98">
        <v>0</v>
      </c>
      <c r="AR98">
        <v>12.687792736380715</v>
      </c>
      <c r="AS98">
        <v>8.148854353997077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27.241896573448496</v>
      </c>
      <c r="BB98">
        <f t="shared" si="1"/>
        <v>624.47811714541569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1.3893317559708933</v>
      </c>
      <c r="L99">
        <f t="shared" si="2"/>
        <v>0.78332408886502758</v>
      </c>
      <c r="M99">
        <f t="shared" si="2"/>
        <v>0</v>
      </c>
      <c r="N99">
        <f t="shared" si="2"/>
        <v>0.72388720627492231</v>
      </c>
      <c r="O99">
        <f t="shared" si="2"/>
        <v>1.2157997333597723</v>
      </c>
      <c r="P99">
        <f t="shared" si="2"/>
        <v>1.6656315936229462</v>
      </c>
      <c r="Q99">
        <f t="shared" si="2"/>
        <v>9.7079229534649203E-2</v>
      </c>
      <c r="R99">
        <f t="shared" si="2"/>
        <v>0.19327451917142727</v>
      </c>
      <c r="S99">
        <f t="shared" si="2"/>
        <v>0.11716307639560236</v>
      </c>
      <c r="T99">
        <f t="shared" si="2"/>
        <v>0</v>
      </c>
      <c r="U99">
        <f t="shared" si="2"/>
        <v>5.5997045708869937</v>
      </c>
      <c r="V99">
        <f t="shared" si="2"/>
        <v>0.11070652603930999</v>
      </c>
      <c r="W99">
        <f t="shared" si="2"/>
        <v>0.19412486280570804</v>
      </c>
      <c r="X99">
        <f t="shared" si="2"/>
        <v>0.86026667320824346</v>
      </c>
      <c r="Y99">
        <f t="shared" si="2"/>
        <v>0</v>
      </c>
      <c r="Z99">
        <f t="shared" si="2"/>
        <v>0.10158129579732826</v>
      </c>
      <c r="AA99">
        <f t="shared" si="2"/>
        <v>0.12912990550876643</v>
      </c>
      <c r="AB99">
        <f t="shared" si="2"/>
        <v>0.16378759777969085</v>
      </c>
      <c r="AC99">
        <f t="shared" si="2"/>
        <v>0.11488676062122728</v>
      </c>
      <c r="AD99">
        <f t="shared" si="2"/>
        <v>5.2856027998632829E-2</v>
      </c>
      <c r="AE99">
        <f t="shared" si="2"/>
        <v>0.2869246422985805</v>
      </c>
      <c r="AF99">
        <f t="shared" si="2"/>
        <v>0</v>
      </c>
      <c r="AG99">
        <f t="shared" si="2"/>
        <v>0</v>
      </c>
      <c r="AH99">
        <f t="shared" si="2"/>
        <v>0.22793592636717278</v>
      </c>
      <c r="AI99">
        <f t="shared" si="2"/>
        <v>4.199302611030057E-2</v>
      </c>
      <c r="AJ99">
        <f t="shared" si="2"/>
        <v>0</v>
      </c>
      <c r="AK99">
        <f t="shared" si="2"/>
        <v>0.31656041422667486</v>
      </c>
      <c r="AL99">
        <f t="shared" si="2"/>
        <v>0.34917968513983455</v>
      </c>
      <c r="AM99">
        <f t="shared" si="2"/>
        <v>9.6878583235566543E-2</v>
      </c>
      <c r="AN99">
        <f t="shared" si="2"/>
        <v>0</v>
      </c>
      <c r="AO99">
        <f t="shared" si="2"/>
        <v>0</v>
      </c>
      <c r="AP99">
        <f t="shared" si="2"/>
        <v>6.9839914329259687E-3</v>
      </c>
      <c r="AQ99">
        <f t="shared" si="2"/>
        <v>0</v>
      </c>
      <c r="AR99">
        <f t="shared" si="2"/>
        <v>0.30894775313087064</v>
      </c>
      <c r="AS99">
        <f t="shared" si="2"/>
        <v>0.19628181686443338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0.64138844877866463</v>
      </c>
      <c r="BB99">
        <f t="shared" si="1"/>
        <v>14.70283281386884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4.7276077994149235</v>
      </c>
      <c r="L3">
        <v>391.81622500876165</v>
      </c>
      <c r="M3">
        <v>28.382592631657822</v>
      </c>
      <c r="N3">
        <v>36.444840315917418</v>
      </c>
      <c r="O3">
        <v>0</v>
      </c>
      <c r="P3">
        <v>42.976347215608534</v>
      </c>
      <c r="Q3">
        <v>6.7345417120718567</v>
      </c>
      <c r="R3">
        <v>10.350090339539106</v>
      </c>
      <c r="S3">
        <v>8.1389971477505689</v>
      </c>
      <c r="T3">
        <v>0</v>
      </c>
      <c r="U3">
        <v>43.059866688014793</v>
      </c>
      <c r="V3">
        <v>6.3952841460746903</v>
      </c>
      <c r="W3">
        <v>10.110023254071471</v>
      </c>
      <c r="X3">
        <v>45.512837002154782</v>
      </c>
      <c r="Y3">
        <v>0</v>
      </c>
      <c r="Z3">
        <v>6.0654824266332703</v>
      </c>
      <c r="AA3">
        <v>13.002555092882487</v>
      </c>
      <c r="AB3">
        <v>12.189817368625546</v>
      </c>
      <c r="AC3">
        <v>8.9662569351283636</v>
      </c>
      <c r="AD3">
        <v>0</v>
      </c>
      <c r="AE3">
        <v>15.247448160926737</v>
      </c>
      <c r="AF3">
        <v>2.4942201186975583</v>
      </c>
      <c r="AG3">
        <v>12.388111972072634</v>
      </c>
      <c r="AH3">
        <v>6.1869283912544351</v>
      </c>
      <c r="AI3">
        <v>0</v>
      </c>
      <c r="AJ3">
        <v>0</v>
      </c>
      <c r="AK3">
        <v>15.932372113702776</v>
      </c>
      <c r="AL3">
        <v>0</v>
      </c>
      <c r="AM3">
        <v>4.8759553110206637</v>
      </c>
      <c r="AN3">
        <v>1.0194863493842621</v>
      </c>
      <c r="AO3">
        <v>0</v>
      </c>
      <c r="AP3">
        <v>0.15807047692122259</v>
      </c>
      <c r="AQ3">
        <v>8.5718339566478807</v>
      </c>
      <c r="AR3">
        <v>15.666377269881025</v>
      </c>
      <c r="AS3">
        <v>10.124012001669795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32.083095974431075</v>
      </c>
      <c r="BB3">
        <f>SUM(B3:AZ3)-BA3</f>
        <v>735.45508523205524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4.7276077994149235</v>
      </c>
      <c r="L4">
        <v>391.81622500876165</v>
      </c>
      <c r="M4">
        <v>28.382592631657822</v>
      </c>
      <c r="N4">
        <v>36.444840315917418</v>
      </c>
      <c r="O4">
        <v>0</v>
      </c>
      <c r="P4">
        <v>42.976347215608534</v>
      </c>
      <c r="Q4">
        <v>6.7345417120718567</v>
      </c>
      <c r="R4">
        <v>10.350090339539106</v>
      </c>
      <c r="S4">
        <v>8.1389971477505689</v>
      </c>
      <c r="T4">
        <v>0</v>
      </c>
      <c r="U4">
        <v>43.059892781045576</v>
      </c>
      <c r="V4">
        <v>6.3952841460746903</v>
      </c>
      <c r="W4">
        <v>10.110023254071471</v>
      </c>
      <c r="X4">
        <v>45.512837002154782</v>
      </c>
      <c r="Y4">
        <v>0</v>
      </c>
      <c r="Z4">
        <v>6.0654824266332703</v>
      </c>
      <c r="AA4">
        <v>13.002555092882487</v>
      </c>
      <c r="AB4">
        <v>12.189817368625546</v>
      </c>
      <c r="AC4">
        <v>8.9662569351283636</v>
      </c>
      <c r="AD4">
        <v>0</v>
      </c>
      <c r="AE4">
        <v>15.247448160926737</v>
      </c>
      <c r="AF4">
        <v>2.4942201186975583</v>
      </c>
      <c r="AG4">
        <v>12.388111972072634</v>
      </c>
      <c r="AH4">
        <v>0</v>
      </c>
      <c r="AI4">
        <v>0</v>
      </c>
      <c r="AJ4">
        <v>0</v>
      </c>
      <c r="AK4">
        <v>15.932372113702776</v>
      </c>
      <c r="AL4">
        <v>0</v>
      </c>
      <c r="AM4">
        <v>4.8759553110206637</v>
      </c>
      <c r="AN4">
        <v>1.0194863493842621</v>
      </c>
      <c r="AO4">
        <v>0</v>
      </c>
      <c r="AP4">
        <v>0.15807047692122259</v>
      </c>
      <c r="AQ4">
        <v>8.5718339566478807</v>
      </c>
      <c r="AR4">
        <v>15.666377269881025</v>
      </c>
      <c r="AS4">
        <v>10.124012001669795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31.824483458365329</v>
      </c>
      <c r="BB4">
        <f t="shared" ref="BB4:BB67" si="0">SUM(B4:AZ4)-BA4</f>
        <v>729.52679544989735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4.7276077994149235</v>
      </c>
      <c r="L5">
        <v>391.81622500876165</v>
      </c>
      <c r="M5">
        <v>28.382592631657822</v>
      </c>
      <c r="N5">
        <v>36.444840315917418</v>
      </c>
      <c r="O5">
        <v>0</v>
      </c>
      <c r="P5">
        <v>42.976347215608534</v>
      </c>
      <c r="Q5">
        <v>6.7345417120718567</v>
      </c>
      <c r="R5">
        <v>10.350090339539106</v>
      </c>
      <c r="S5">
        <v>8.1389971477505689</v>
      </c>
      <c r="T5">
        <v>0</v>
      </c>
      <c r="U5">
        <v>43.059892781045576</v>
      </c>
      <c r="V5">
        <v>6.3952841460746903</v>
      </c>
      <c r="W5">
        <v>10.110023254071471</v>
      </c>
      <c r="X5">
        <v>45.512837002154782</v>
      </c>
      <c r="Y5">
        <v>0</v>
      </c>
      <c r="Z5">
        <v>6.0654824266332703</v>
      </c>
      <c r="AA5">
        <v>13.002555092882487</v>
      </c>
      <c r="AB5">
        <v>12.189817368625546</v>
      </c>
      <c r="AC5">
        <v>8.9662569351283636</v>
      </c>
      <c r="AD5">
        <v>0</v>
      </c>
      <c r="AE5">
        <v>15.247448160926737</v>
      </c>
      <c r="AF5">
        <v>5.1709441847526607</v>
      </c>
      <c r="AG5">
        <v>12.388111972072634</v>
      </c>
      <c r="AH5">
        <v>0</v>
      </c>
      <c r="AI5">
        <v>0</v>
      </c>
      <c r="AJ5">
        <v>0</v>
      </c>
      <c r="AK5">
        <v>15.932372113702776</v>
      </c>
      <c r="AL5">
        <v>0</v>
      </c>
      <c r="AM5">
        <v>4.8759553110206637</v>
      </c>
      <c r="AN5">
        <v>1.0194863493842621</v>
      </c>
      <c r="AO5">
        <v>0</v>
      </c>
      <c r="AP5">
        <v>0.15807047692122259</v>
      </c>
      <c r="AQ5">
        <v>8.5718339566478807</v>
      </c>
      <c r="AR5">
        <v>15.666377269881025</v>
      </c>
      <c r="AS5">
        <v>10.124012001669795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31.936370524326428</v>
      </c>
      <c r="BB5">
        <f t="shared" si="0"/>
        <v>732.09163244999138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4.7276077994149235</v>
      </c>
      <c r="L6">
        <v>391.81622500876165</v>
      </c>
      <c r="M6">
        <v>28.382592631657822</v>
      </c>
      <c r="N6">
        <v>36.444840315917418</v>
      </c>
      <c r="O6">
        <v>0</v>
      </c>
      <c r="P6">
        <v>42.976347215608534</v>
      </c>
      <c r="Q6">
        <v>6.7345417120718567</v>
      </c>
      <c r="R6">
        <v>10.350090339539106</v>
      </c>
      <c r="S6">
        <v>8.1389971477505689</v>
      </c>
      <c r="T6">
        <v>0</v>
      </c>
      <c r="U6">
        <v>43.059892781045576</v>
      </c>
      <c r="V6">
        <v>6.3952841460746903</v>
      </c>
      <c r="W6">
        <v>10.110023254071471</v>
      </c>
      <c r="X6">
        <v>45.512837002154782</v>
      </c>
      <c r="Y6">
        <v>0</v>
      </c>
      <c r="Z6">
        <v>6.0654824266332703</v>
      </c>
      <c r="AA6">
        <v>13.002555092882487</v>
      </c>
      <c r="AB6">
        <v>12.189817368625546</v>
      </c>
      <c r="AC6">
        <v>8.9662569351283636</v>
      </c>
      <c r="AD6">
        <v>0</v>
      </c>
      <c r="AE6">
        <v>15.247448160926737</v>
      </c>
      <c r="AF6">
        <v>5.1709441847526607</v>
      </c>
      <c r="AG6">
        <v>12.388111972072634</v>
      </c>
      <c r="AH6">
        <v>0</v>
      </c>
      <c r="AI6">
        <v>0</v>
      </c>
      <c r="AJ6">
        <v>0</v>
      </c>
      <c r="AK6">
        <v>15.932372113702776</v>
      </c>
      <c r="AL6">
        <v>0</v>
      </c>
      <c r="AM6">
        <v>4.8759553110206637</v>
      </c>
      <c r="AN6">
        <v>1.0194863493842621</v>
      </c>
      <c r="AO6">
        <v>0</v>
      </c>
      <c r="AP6">
        <v>0.15807047692122259</v>
      </c>
      <c r="AQ6">
        <v>8.5718339566478807</v>
      </c>
      <c r="AR6">
        <v>16.34752410770194</v>
      </c>
      <c r="AS6">
        <v>10.124012001669795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31.964842462147338</v>
      </c>
      <c r="BB6">
        <f t="shared" si="0"/>
        <v>732.74430734999146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4.7276077994149235</v>
      </c>
      <c r="L7">
        <v>396.64688568004732</v>
      </c>
      <c r="M7">
        <v>28.382592631657822</v>
      </c>
      <c r="N7">
        <v>36.444840315917418</v>
      </c>
      <c r="O7">
        <v>0</v>
      </c>
      <c r="P7">
        <v>42.976347215608534</v>
      </c>
      <c r="Q7">
        <v>6.7345417120718567</v>
      </c>
      <c r="R7">
        <v>10.350090339539106</v>
      </c>
      <c r="S7">
        <v>8.1389971477505689</v>
      </c>
      <c r="T7">
        <v>0</v>
      </c>
      <c r="U7">
        <v>44.875255904409364</v>
      </c>
      <c r="V7">
        <v>6.3952841460746903</v>
      </c>
      <c r="W7">
        <v>10.110023254071471</v>
      </c>
      <c r="X7">
        <v>45.512837002154782</v>
      </c>
      <c r="Y7">
        <v>0</v>
      </c>
      <c r="Z7">
        <v>6.0654824266332703</v>
      </c>
      <c r="AA7">
        <v>13.002555092882487</v>
      </c>
      <c r="AB7">
        <v>12.189817368625546</v>
      </c>
      <c r="AC7">
        <v>8.9662569351283636</v>
      </c>
      <c r="AD7">
        <v>0</v>
      </c>
      <c r="AE7">
        <v>15.247448160926737</v>
      </c>
      <c r="AF7">
        <v>5.1709441847526607</v>
      </c>
      <c r="AG7">
        <v>12.388111972072634</v>
      </c>
      <c r="AH7">
        <v>0</v>
      </c>
      <c r="AI7">
        <v>0</v>
      </c>
      <c r="AJ7">
        <v>0</v>
      </c>
      <c r="AK7">
        <v>15.932372113702776</v>
      </c>
      <c r="AL7">
        <v>0</v>
      </c>
      <c r="AM7">
        <v>4.8759553110206637</v>
      </c>
      <c r="AN7">
        <v>1.0194863493842621</v>
      </c>
      <c r="AO7">
        <v>0</v>
      </c>
      <c r="AP7">
        <v>0.15807047692122259</v>
      </c>
      <c r="AQ7">
        <v>8.5718339566478807</v>
      </c>
      <c r="AR7">
        <v>16.34752410770194</v>
      </c>
      <c r="AS7">
        <v>9.8385483949071144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32.230713878000998</v>
      </c>
      <c r="BB7">
        <f t="shared" si="0"/>
        <v>738.83899612202447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4.7276077994149235</v>
      </c>
      <c r="L8">
        <v>396.64688568004732</v>
      </c>
      <c r="M8">
        <v>28.382592631657822</v>
      </c>
      <c r="N8">
        <v>36.444840315917418</v>
      </c>
      <c r="O8">
        <v>0</v>
      </c>
      <c r="P8">
        <v>42.976347215608534</v>
      </c>
      <c r="Q8">
        <v>6.7345417120718567</v>
      </c>
      <c r="R8">
        <v>10.350090339539106</v>
      </c>
      <c r="S8">
        <v>8.1389971477505689</v>
      </c>
      <c r="T8">
        <v>0</v>
      </c>
      <c r="U8">
        <v>47.047097183222483</v>
      </c>
      <c r="V8">
        <v>6.3952841460746903</v>
      </c>
      <c r="W8">
        <v>10.110023254071471</v>
      </c>
      <c r="X8">
        <v>45.512837002154782</v>
      </c>
      <c r="Y8">
        <v>0</v>
      </c>
      <c r="Z8">
        <v>6.0654824266332703</v>
      </c>
      <c r="AA8">
        <v>13.002555092882487</v>
      </c>
      <c r="AB8">
        <v>12.189817368625546</v>
      </c>
      <c r="AC8">
        <v>8.9662569351283636</v>
      </c>
      <c r="AD8">
        <v>0</v>
      </c>
      <c r="AE8">
        <v>15.247448160926737</v>
      </c>
      <c r="AF8">
        <v>5.1709441847526607</v>
      </c>
      <c r="AG8">
        <v>12.388111972072634</v>
      </c>
      <c r="AH8">
        <v>0</v>
      </c>
      <c r="AI8">
        <v>0</v>
      </c>
      <c r="AJ8">
        <v>0</v>
      </c>
      <c r="AK8">
        <v>15.932372113702776</v>
      </c>
      <c r="AL8">
        <v>0</v>
      </c>
      <c r="AM8">
        <v>4.8759553110206637</v>
      </c>
      <c r="AN8">
        <v>1.0194863493842621</v>
      </c>
      <c r="AO8">
        <v>0</v>
      </c>
      <c r="AP8">
        <v>0.15807047692122259</v>
      </c>
      <c r="AQ8">
        <v>8.5718339566478807</v>
      </c>
      <c r="AR8">
        <v>15.666377269881025</v>
      </c>
      <c r="AS8">
        <v>9.8385483949071144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32.293024905634468</v>
      </c>
      <c r="BB8">
        <f t="shared" si="0"/>
        <v>740.26737953538327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4.7276077994149235</v>
      </c>
      <c r="L9">
        <v>389.88116798351564</v>
      </c>
      <c r="M9">
        <v>28.382592631657822</v>
      </c>
      <c r="N9">
        <v>36.444840315917418</v>
      </c>
      <c r="O9">
        <v>0</v>
      </c>
      <c r="P9">
        <v>42.976347215608534</v>
      </c>
      <c r="Q9">
        <v>6.7345417120718567</v>
      </c>
      <c r="R9">
        <v>10.350090339539106</v>
      </c>
      <c r="S9">
        <v>8.1389971477505689</v>
      </c>
      <c r="T9">
        <v>0</v>
      </c>
      <c r="U9">
        <v>48.726723346286434</v>
      </c>
      <c r="V9">
        <v>6.3952841460746903</v>
      </c>
      <c r="W9">
        <v>10.110023254071471</v>
      </c>
      <c r="X9">
        <v>45.512837002154782</v>
      </c>
      <c r="Y9">
        <v>0</v>
      </c>
      <c r="Z9">
        <v>6.0654824266332703</v>
      </c>
      <c r="AA9">
        <v>8.6683701686495507</v>
      </c>
      <c r="AB9">
        <v>12.189817368625546</v>
      </c>
      <c r="AC9">
        <v>8.9662569351283636</v>
      </c>
      <c r="AD9">
        <v>0</v>
      </c>
      <c r="AE9">
        <v>15.247448160926737</v>
      </c>
      <c r="AF9">
        <v>5.1709441847526607</v>
      </c>
      <c r="AG9">
        <v>12.388111972072634</v>
      </c>
      <c r="AH9">
        <v>0</v>
      </c>
      <c r="AI9">
        <v>0</v>
      </c>
      <c r="AJ9">
        <v>0</v>
      </c>
      <c r="AK9">
        <v>15.932372113702776</v>
      </c>
      <c r="AL9">
        <v>0</v>
      </c>
      <c r="AM9">
        <v>4.8759553110206637</v>
      </c>
      <c r="AN9">
        <v>1.0194863493842621</v>
      </c>
      <c r="AO9">
        <v>0</v>
      </c>
      <c r="AP9">
        <v>0.15807047692122259</v>
      </c>
      <c r="AQ9">
        <v>8.5718339566478807</v>
      </c>
      <c r="AR9">
        <v>15.666377269881025</v>
      </c>
      <c r="AS9">
        <v>9.8385483949071144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31.899257349702633</v>
      </c>
      <c r="BB9">
        <f t="shared" si="0"/>
        <v>731.24087063361424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4.7276077994149235</v>
      </c>
      <c r="L10">
        <v>389.88116798351564</v>
      </c>
      <c r="M10">
        <v>28.382592631657822</v>
      </c>
      <c r="N10">
        <v>36.444840315917418</v>
      </c>
      <c r="O10">
        <v>0</v>
      </c>
      <c r="P10">
        <v>42.976347215608534</v>
      </c>
      <c r="Q10">
        <v>6.7345417120718567</v>
      </c>
      <c r="R10">
        <v>10.350090339539106</v>
      </c>
      <c r="S10">
        <v>8.1389971477505689</v>
      </c>
      <c r="T10">
        <v>0</v>
      </c>
      <c r="U10">
        <v>49.958171005284619</v>
      </c>
      <c r="V10">
        <v>6.3952841460746903</v>
      </c>
      <c r="W10">
        <v>10.110023254071471</v>
      </c>
      <c r="X10">
        <v>45.512837002154782</v>
      </c>
      <c r="Y10">
        <v>0</v>
      </c>
      <c r="Z10">
        <v>6.0654824266332703</v>
      </c>
      <c r="AA10">
        <v>4.334184924232936</v>
      </c>
      <c r="AB10">
        <v>12.189817368625546</v>
      </c>
      <c r="AC10">
        <v>8.9662569351283636</v>
      </c>
      <c r="AD10">
        <v>0</v>
      </c>
      <c r="AE10">
        <v>15.247448160926737</v>
      </c>
      <c r="AF10">
        <v>5.1709441847526607</v>
      </c>
      <c r="AG10">
        <v>12.388111972072634</v>
      </c>
      <c r="AH10">
        <v>0</v>
      </c>
      <c r="AI10">
        <v>0</v>
      </c>
      <c r="AJ10">
        <v>0</v>
      </c>
      <c r="AK10">
        <v>15.932372113702776</v>
      </c>
      <c r="AL10">
        <v>0</v>
      </c>
      <c r="AM10">
        <v>4.8759553110206637</v>
      </c>
      <c r="AN10">
        <v>1.0194863493842621</v>
      </c>
      <c r="AO10">
        <v>0</v>
      </c>
      <c r="AP10">
        <v>0.15807047692122259</v>
      </c>
      <c r="AQ10">
        <v>8.5718339566478807</v>
      </c>
      <c r="AR10">
        <v>15.666377269881025</v>
      </c>
      <c r="AS10">
        <v>9.8385483949071144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31.769562918632136</v>
      </c>
      <c r="BB10">
        <f t="shared" si="0"/>
        <v>728.26782747926632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4.9050870294772304</v>
      </c>
      <c r="L11">
        <v>394.71951829229386</v>
      </c>
      <c r="M11">
        <v>28.382592631657822</v>
      </c>
      <c r="N11">
        <v>36.444840315917418</v>
      </c>
      <c r="O11">
        <v>0</v>
      </c>
      <c r="P11">
        <v>42.976347215608534</v>
      </c>
      <c r="Q11">
        <v>6.7345417120718567</v>
      </c>
      <c r="R11">
        <v>10.350090339539106</v>
      </c>
      <c r="S11">
        <v>8.1389971477505689</v>
      </c>
      <c r="T11">
        <v>0</v>
      </c>
      <c r="U11">
        <v>51.044949138076987</v>
      </c>
      <c r="V11">
        <v>6.3952841460746903</v>
      </c>
      <c r="W11">
        <v>10.110023254071471</v>
      </c>
      <c r="X11">
        <v>45.512837002154782</v>
      </c>
      <c r="Y11">
        <v>0</v>
      </c>
      <c r="Z11">
        <v>6.0654824266332703</v>
      </c>
      <c r="AA11">
        <v>0</v>
      </c>
      <c r="AB11">
        <v>12.189817368625546</v>
      </c>
      <c r="AC11">
        <v>5.9773735391984966</v>
      </c>
      <c r="AD11">
        <v>0</v>
      </c>
      <c r="AE11">
        <v>15.247448160926737</v>
      </c>
      <c r="AF11">
        <v>5.1709441847526607</v>
      </c>
      <c r="AG11">
        <v>12.388111972072634</v>
      </c>
      <c r="AH11">
        <v>0</v>
      </c>
      <c r="AI11">
        <v>0</v>
      </c>
      <c r="AJ11">
        <v>0</v>
      </c>
      <c r="AK11">
        <v>15.932372113702776</v>
      </c>
      <c r="AL11">
        <v>0</v>
      </c>
      <c r="AM11">
        <v>4.8759553110206637</v>
      </c>
      <c r="AN11">
        <v>1.0194863493842621</v>
      </c>
      <c r="AO11">
        <v>0</v>
      </c>
      <c r="AP11">
        <v>0.15807047692122259</v>
      </c>
      <c r="AQ11">
        <v>8.5718339566478807</v>
      </c>
      <c r="AR11">
        <v>15.666377269881025</v>
      </c>
      <c r="AS11">
        <v>9.8385483949071144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31.718547663523569</v>
      </c>
      <c r="BB11">
        <f t="shared" si="0"/>
        <v>727.09838208584483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4.9050297530516458</v>
      </c>
      <c r="L12">
        <v>394.71951829229386</v>
      </c>
      <c r="M12">
        <v>28.382592631657822</v>
      </c>
      <c r="N12">
        <v>36.444840315917418</v>
      </c>
      <c r="O12">
        <v>0</v>
      </c>
      <c r="P12">
        <v>42.976347215608534</v>
      </c>
      <c r="Q12">
        <v>6.7345417120718567</v>
      </c>
      <c r="R12">
        <v>10.350090339539106</v>
      </c>
      <c r="S12">
        <v>8.1389971477505689</v>
      </c>
      <c r="T12">
        <v>0</v>
      </c>
      <c r="U12">
        <v>52.118346561816836</v>
      </c>
      <c r="V12">
        <v>6.3952841460746903</v>
      </c>
      <c r="W12">
        <v>10.110023254071471</v>
      </c>
      <c r="X12">
        <v>45.512837002154782</v>
      </c>
      <c r="Y12">
        <v>0</v>
      </c>
      <c r="Z12">
        <v>6.0654824266332703</v>
      </c>
      <c r="AA12">
        <v>0</v>
      </c>
      <c r="AB12">
        <v>12.189817368625546</v>
      </c>
      <c r="AC12">
        <v>5.9773735391984966</v>
      </c>
      <c r="AD12">
        <v>0</v>
      </c>
      <c r="AE12">
        <v>15.247448160926737</v>
      </c>
      <c r="AF12">
        <v>5.1709441847526607</v>
      </c>
      <c r="AG12">
        <v>12.388111972072634</v>
      </c>
      <c r="AH12">
        <v>0</v>
      </c>
      <c r="AI12">
        <v>0</v>
      </c>
      <c r="AJ12">
        <v>0</v>
      </c>
      <c r="AK12">
        <v>15.932372113702776</v>
      </c>
      <c r="AL12">
        <v>0</v>
      </c>
      <c r="AM12">
        <v>4.8759553110206637</v>
      </c>
      <c r="AN12">
        <v>1.0194863493842621</v>
      </c>
      <c r="AO12">
        <v>0</v>
      </c>
      <c r="AP12">
        <v>0.15807047692122259</v>
      </c>
      <c r="AQ12">
        <v>8.5718339566478807</v>
      </c>
      <c r="AR12">
        <v>15.666377269881025</v>
      </c>
      <c r="AS12">
        <v>9.8385483949071144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31.763413281681299</v>
      </c>
      <c r="BB12">
        <f t="shared" si="0"/>
        <v>728.12685661500154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4.8320371383582836</v>
      </c>
      <c r="L13">
        <v>394.71951829229386</v>
      </c>
      <c r="M13">
        <v>28.382592631657822</v>
      </c>
      <c r="N13">
        <v>36.444840315917418</v>
      </c>
      <c r="O13">
        <v>0</v>
      </c>
      <c r="P13">
        <v>42.976347215608534</v>
      </c>
      <c r="Q13">
        <v>6.7345417120718567</v>
      </c>
      <c r="R13">
        <v>10.350526744097099</v>
      </c>
      <c r="S13">
        <v>8.1389971477505689</v>
      </c>
      <c r="T13">
        <v>0</v>
      </c>
      <c r="U13">
        <v>53.237157770653823</v>
      </c>
      <c r="V13">
        <v>6.3952841460746903</v>
      </c>
      <c r="W13">
        <v>10.110023254071471</v>
      </c>
      <c r="X13">
        <v>45.512837002154782</v>
      </c>
      <c r="Y13">
        <v>0</v>
      </c>
      <c r="Z13">
        <v>6.0654824266332703</v>
      </c>
      <c r="AA13">
        <v>0</v>
      </c>
      <c r="AB13">
        <v>12.189817368625546</v>
      </c>
      <c r="AC13">
        <v>5.9773735391984966</v>
      </c>
      <c r="AD13">
        <v>0</v>
      </c>
      <c r="AE13">
        <v>15.247448160926737</v>
      </c>
      <c r="AF13">
        <v>5.1709441847526607</v>
      </c>
      <c r="AG13">
        <v>12.388111972072634</v>
      </c>
      <c r="AH13">
        <v>0</v>
      </c>
      <c r="AI13">
        <v>0</v>
      </c>
      <c r="AJ13">
        <v>0</v>
      </c>
      <c r="AK13">
        <v>15.932372113702776</v>
      </c>
      <c r="AL13">
        <v>0</v>
      </c>
      <c r="AM13">
        <v>4.8759553110206637</v>
      </c>
      <c r="AN13">
        <v>1.0194863493842621</v>
      </c>
      <c r="AO13">
        <v>0</v>
      </c>
      <c r="AP13">
        <v>0.15807047692122259</v>
      </c>
      <c r="AQ13">
        <v>8.5718339566478807</v>
      </c>
      <c r="AR13">
        <v>15.666377269881025</v>
      </c>
      <c r="AS13">
        <v>9.8385483949071144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31.807146740627029</v>
      </c>
      <c r="BB13">
        <f t="shared" si="0"/>
        <v>729.12937815475755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4.759084591412365</v>
      </c>
      <c r="L14">
        <v>397.30777456622877</v>
      </c>
      <c r="M14">
        <v>28.382592631657822</v>
      </c>
      <c r="N14">
        <v>36.444840315917418</v>
      </c>
      <c r="O14">
        <v>0</v>
      </c>
      <c r="P14">
        <v>42.976347215608534</v>
      </c>
      <c r="Q14">
        <v>6.7354919947669458</v>
      </c>
      <c r="R14">
        <v>10.350526744097099</v>
      </c>
      <c r="S14">
        <v>8.1381764838357871</v>
      </c>
      <c r="T14">
        <v>0</v>
      </c>
      <c r="U14">
        <v>53.444397650454569</v>
      </c>
      <c r="V14">
        <v>6.3952841460746903</v>
      </c>
      <c r="W14">
        <v>10.110023254071471</v>
      </c>
      <c r="X14">
        <v>45.512837002154782</v>
      </c>
      <c r="Y14">
        <v>0</v>
      </c>
      <c r="Z14">
        <v>6.0654824266332703</v>
      </c>
      <c r="AA14">
        <v>0</v>
      </c>
      <c r="AB14">
        <v>12.189817368625546</v>
      </c>
      <c r="AC14">
        <v>5.9773735391984966</v>
      </c>
      <c r="AD14">
        <v>0</v>
      </c>
      <c r="AE14">
        <v>15.247448160926737</v>
      </c>
      <c r="AF14">
        <v>5.1709441847526607</v>
      </c>
      <c r="AG14">
        <v>12.388111972072634</v>
      </c>
      <c r="AH14">
        <v>0</v>
      </c>
      <c r="AI14">
        <v>0</v>
      </c>
      <c r="AJ14">
        <v>0</v>
      </c>
      <c r="AK14">
        <v>15.932372113702776</v>
      </c>
      <c r="AL14">
        <v>0</v>
      </c>
      <c r="AM14">
        <v>4.8759553110206637</v>
      </c>
      <c r="AN14">
        <v>1.0194863493842621</v>
      </c>
      <c r="AO14">
        <v>0</v>
      </c>
      <c r="AP14">
        <v>0.15807047692122259</v>
      </c>
      <c r="AQ14">
        <v>8.5718339566478807</v>
      </c>
      <c r="AR14">
        <v>15.666377269881025</v>
      </c>
      <c r="AS14">
        <v>9.8385483949071144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31.920954481455876</v>
      </c>
      <c r="BB14">
        <f t="shared" si="0"/>
        <v>731.73824363949859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4.759084591412365</v>
      </c>
      <c r="L15">
        <v>400.80524186689536</v>
      </c>
      <c r="M15">
        <v>28.382592631657822</v>
      </c>
      <c r="N15">
        <v>36.444840315917418</v>
      </c>
      <c r="O15">
        <v>0</v>
      </c>
      <c r="P15">
        <v>42.976347215608534</v>
      </c>
      <c r="Q15">
        <v>6.7354919947669458</v>
      </c>
      <c r="R15">
        <v>10.350526744097099</v>
      </c>
      <c r="S15">
        <v>8.1381764838357871</v>
      </c>
      <c r="T15">
        <v>0</v>
      </c>
      <c r="U15">
        <v>53.444397650454569</v>
      </c>
      <c r="V15">
        <v>6.3952841460746903</v>
      </c>
      <c r="W15">
        <v>10.110023254071471</v>
      </c>
      <c r="X15">
        <v>45.512837002154782</v>
      </c>
      <c r="Y15">
        <v>0</v>
      </c>
      <c r="Z15">
        <v>6.0654824266332703</v>
      </c>
      <c r="AA15">
        <v>0</v>
      </c>
      <c r="AB15">
        <v>8.1018692350782704</v>
      </c>
      <c r="AC15">
        <v>5.9773735391984966</v>
      </c>
      <c r="AD15">
        <v>0</v>
      </c>
      <c r="AE15">
        <v>15.247448160926737</v>
      </c>
      <c r="AF15">
        <v>2.4942201186975583</v>
      </c>
      <c r="AG15">
        <v>12.388111972072634</v>
      </c>
      <c r="AH15">
        <v>0</v>
      </c>
      <c r="AI15">
        <v>0</v>
      </c>
      <c r="AJ15">
        <v>0</v>
      </c>
      <c r="AK15">
        <v>15.932372113702776</v>
      </c>
      <c r="AL15">
        <v>0</v>
      </c>
      <c r="AM15">
        <v>4.8759553110206637</v>
      </c>
      <c r="AN15">
        <v>1.0194863493842621</v>
      </c>
      <c r="AO15">
        <v>0</v>
      </c>
      <c r="AP15">
        <v>0.15807047692122259</v>
      </c>
      <c r="AQ15">
        <v>8.5718339566478807</v>
      </c>
      <c r="AR15">
        <v>15.666377269881025</v>
      </c>
      <c r="AS15">
        <v>9.8385483949071144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31.784385316680353</v>
      </c>
      <c r="BB15">
        <f t="shared" si="0"/>
        <v>728.60760790533845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4.759084591412365</v>
      </c>
      <c r="L16">
        <v>400.80524186689536</v>
      </c>
      <c r="M16">
        <v>28.382592631657822</v>
      </c>
      <c r="N16">
        <v>36.444840315917418</v>
      </c>
      <c r="O16">
        <v>0</v>
      </c>
      <c r="P16">
        <v>42.976347215608534</v>
      </c>
      <c r="Q16">
        <v>6.7354919947669458</v>
      </c>
      <c r="R16">
        <v>10.350526744097099</v>
      </c>
      <c r="S16">
        <v>8.1381764838357871</v>
      </c>
      <c r="T16">
        <v>0</v>
      </c>
      <c r="U16">
        <v>53.444397650454569</v>
      </c>
      <c r="V16">
        <v>6.3952841460746903</v>
      </c>
      <c r="W16">
        <v>10.110023254071471</v>
      </c>
      <c r="X16">
        <v>45.512837002154782</v>
      </c>
      <c r="Y16">
        <v>0</v>
      </c>
      <c r="Z16">
        <v>6.0654824266332703</v>
      </c>
      <c r="AA16">
        <v>0</v>
      </c>
      <c r="AB16">
        <v>8.1018692350782704</v>
      </c>
      <c r="AC16">
        <v>5.9773735391984966</v>
      </c>
      <c r="AD16">
        <v>0</v>
      </c>
      <c r="AE16">
        <v>15.247448160926737</v>
      </c>
      <c r="AF16">
        <v>2.4942201186975583</v>
      </c>
      <c r="AG16">
        <v>12.388111972072634</v>
      </c>
      <c r="AH16">
        <v>0</v>
      </c>
      <c r="AI16">
        <v>0</v>
      </c>
      <c r="AJ16">
        <v>0</v>
      </c>
      <c r="AK16">
        <v>15.932372113702776</v>
      </c>
      <c r="AL16">
        <v>0</v>
      </c>
      <c r="AM16">
        <v>4.8759553110206637</v>
      </c>
      <c r="AN16">
        <v>1.0194863493842621</v>
      </c>
      <c r="AO16">
        <v>0</v>
      </c>
      <c r="AP16">
        <v>0.15807047692122259</v>
      </c>
      <c r="AQ16">
        <v>8.5718339566478807</v>
      </c>
      <c r="AR16">
        <v>15.666377269881025</v>
      </c>
      <c r="AS16">
        <v>9.8385483949071144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31.784385316680353</v>
      </c>
      <c r="BB16">
        <f t="shared" si="0"/>
        <v>728.60760790533845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4.7694101462443337</v>
      </c>
      <c r="L17">
        <v>400.80524186689536</v>
      </c>
      <c r="M17">
        <v>28.382592631657822</v>
      </c>
      <c r="N17">
        <v>36.444840315917418</v>
      </c>
      <c r="O17">
        <v>0</v>
      </c>
      <c r="P17">
        <v>42.976347215608534</v>
      </c>
      <c r="Q17">
        <v>6.7354919947669458</v>
      </c>
      <c r="R17">
        <v>10.352538984097137</v>
      </c>
      <c r="S17">
        <v>8.1381764838357871</v>
      </c>
      <c r="T17">
        <v>0</v>
      </c>
      <c r="U17">
        <v>53.444397650454569</v>
      </c>
      <c r="V17">
        <v>6.3952841460746903</v>
      </c>
      <c r="W17">
        <v>10.110023254071471</v>
      </c>
      <c r="X17">
        <v>45.512837002154782</v>
      </c>
      <c r="Y17">
        <v>0</v>
      </c>
      <c r="Z17">
        <v>6.0654824266332703</v>
      </c>
      <c r="AA17">
        <v>0</v>
      </c>
      <c r="AB17">
        <v>8.1018692350782704</v>
      </c>
      <c r="AC17">
        <v>5.9773735391984966</v>
      </c>
      <c r="AD17">
        <v>0</v>
      </c>
      <c r="AE17">
        <v>15.247448160926737</v>
      </c>
      <c r="AF17">
        <v>2.4942201186975583</v>
      </c>
      <c r="AG17">
        <v>12.388111972072634</v>
      </c>
      <c r="AH17">
        <v>0</v>
      </c>
      <c r="AI17">
        <v>0</v>
      </c>
      <c r="AJ17">
        <v>0</v>
      </c>
      <c r="AK17">
        <v>15.932372113702776</v>
      </c>
      <c r="AL17">
        <v>0</v>
      </c>
      <c r="AM17">
        <v>4.8759553110206637</v>
      </c>
      <c r="AN17">
        <v>1.0194863493842621</v>
      </c>
      <c r="AO17">
        <v>0</v>
      </c>
      <c r="AP17">
        <v>0.15807047692122259</v>
      </c>
      <c r="AQ17">
        <v>8.5718339566478807</v>
      </c>
      <c r="AR17">
        <v>15.666377269881025</v>
      </c>
      <c r="AS17">
        <v>9.8385483949071144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31.784901036504333</v>
      </c>
      <c r="BB17">
        <f t="shared" si="0"/>
        <v>728.61942998034624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4.7694101462443337</v>
      </c>
      <c r="L18">
        <v>400.80524186689536</v>
      </c>
      <c r="M18">
        <v>28.382592631657822</v>
      </c>
      <c r="N18">
        <v>36.444840315917418</v>
      </c>
      <c r="O18">
        <v>0</v>
      </c>
      <c r="P18">
        <v>42.976347215608534</v>
      </c>
      <c r="Q18">
        <v>6.7354919947669458</v>
      </c>
      <c r="R18">
        <v>10.352118205594657</v>
      </c>
      <c r="S18">
        <v>8.1381764838357871</v>
      </c>
      <c r="T18">
        <v>0</v>
      </c>
      <c r="U18">
        <v>53.444397650454569</v>
      </c>
      <c r="V18">
        <v>6.3958340231713473</v>
      </c>
      <c r="W18">
        <v>10.108009416502437</v>
      </c>
      <c r="X18">
        <v>45.512837002154782</v>
      </c>
      <c r="Y18">
        <v>0</v>
      </c>
      <c r="Z18">
        <v>6.0654824266332703</v>
      </c>
      <c r="AA18">
        <v>0</v>
      </c>
      <c r="AB18">
        <v>8.1018692350782704</v>
      </c>
      <c r="AC18">
        <v>5.9773735391984966</v>
      </c>
      <c r="AD18">
        <v>0</v>
      </c>
      <c r="AE18">
        <v>15.247448160926737</v>
      </c>
      <c r="AF18">
        <v>2.4942201186975583</v>
      </c>
      <c r="AG18">
        <v>12.388111972072634</v>
      </c>
      <c r="AH18">
        <v>6.0941246331663539</v>
      </c>
      <c r="AI18">
        <v>0</v>
      </c>
      <c r="AJ18">
        <v>0</v>
      </c>
      <c r="AK18">
        <v>15.932372113702776</v>
      </c>
      <c r="AL18">
        <v>0</v>
      </c>
      <c r="AM18">
        <v>4.8759553110206637</v>
      </c>
      <c r="AN18">
        <v>1.0194863493842621</v>
      </c>
      <c r="AO18">
        <v>0</v>
      </c>
      <c r="AP18">
        <v>0.15807047692122259</v>
      </c>
      <c r="AQ18">
        <v>8.5718339566478807</v>
      </c>
      <c r="AR18">
        <v>15.666377269881025</v>
      </c>
      <c r="AS18">
        <v>9.8385483949071144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32.03955666408153</v>
      </c>
      <c r="BB18">
        <f t="shared" si="0"/>
        <v>734.45701424696074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331.82621819938373</v>
      </c>
      <c r="M19">
        <v>28.382592631657822</v>
      </c>
      <c r="N19">
        <v>36.444840315917418</v>
      </c>
      <c r="O19">
        <v>0</v>
      </c>
      <c r="P19">
        <v>42.976347215608534</v>
      </c>
      <c r="Q19">
        <v>0.78258779170274406</v>
      </c>
      <c r="R19">
        <v>10.352118205594657</v>
      </c>
      <c r="S19">
        <v>0</v>
      </c>
      <c r="T19">
        <v>0</v>
      </c>
      <c r="U19">
        <v>53.800796465444073</v>
      </c>
      <c r="V19">
        <v>6.3935883393952304</v>
      </c>
      <c r="W19">
        <v>10.108009416502437</v>
      </c>
      <c r="X19">
        <v>45.512837002154782</v>
      </c>
      <c r="Y19">
        <v>0</v>
      </c>
      <c r="Z19">
        <v>6.0654824266332703</v>
      </c>
      <c r="AA19">
        <v>0</v>
      </c>
      <c r="AB19">
        <v>8.1018692350782704</v>
      </c>
      <c r="AC19">
        <v>5.9773735391984966</v>
      </c>
      <c r="AD19">
        <v>0</v>
      </c>
      <c r="AE19">
        <v>15.247448160926737</v>
      </c>
      <c r="AF19">
        <v>2.4942201186975583</v>
      </c>
      <c r="AG19">
        <v>12.388111972072634</v>
      </c>
      <c r="AH19">
        <v>6.1869283912544351</v>
      </c>
      <c r="AI19">
        <v>0</v>
      </c>
      <c r="AJ19">
        <v>0</v>
      </c>
      <c r="AK19">
        <v>15.932372113702776</v>
      </c>
      <c r="AL19">
        <v>0</v>
      </c>
      <c r="AM19">
        <v>4.8759553110206637</v>
      </c>
      <c r="AN19">
        <v>1.0194863493842621</v>
      </c>
      <c r="AO19">
        <v>0</v>
      </c>
      <c r="AP19">
        <v>0.15807047692122259</v>
      </c>
      <c r="AQ19">
        <v>8.5718339566478807</v>
      </c>
      <c r="AR19">
        <v>15.666377269881025</v>
      </c>
      <c r="AS19">
        <v>9.8385483949071144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28.386547755926937</v>
      </c>
      <c r="BB19">
        <f t="shared" si="0"/>
        <v>650.7174655437608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4.7694101462443337</v>
      </c>
      <c r="L20">
        <v>369.68257742825938</v>
      </c>
      <c r="M20">
        <v>28.382592631657822</v>
      </c>
      <c r="N20">
        <v>36.444840315917418</v>
      </c>
      <c r="O20">
        <v>0</v>
      </c>
      <c r="P20">
        <v>42.976347215608534</v>
      </c>
      <c r="Q20">
        <v>6.7354919947669458</v>
      </c>
      <c r="R20">
        <v>10.352118205594657</v>
      </c>
      <c r="S20">
        <v>8.1381764838357871</v>
      </c>
      <c r="T20">
        <v>0</v>
      </c>
      <c r="U20">
        <v>53.829683776628727</v>
      </c>
      <c r="V20">
        <v>6.3935883393952304</v>
      </c>
      <c r="W20">
        <v>10.108009416502437</v>
      </c>
      <c r="X20">
        <v>45.512837002154782</v>
      </c>
      <c r="Y20">
        <v>0</v>
      </c>
      <c r="Z20">
        <v>6.0654824266332703</v>
      </c>
      <c r="AA20">
        <v>0</v>
      </c>
      <c r="AB20">
        <v>8.1018692350782704</v>
      </c>
      <c r="AC20">
        <v>5.9773735391984966</v>
      </c>
      <c r="AD20">
        <v>0</v>
      </c>
      <c r="AE20">
        <v>15.247448160926737</v>
      </c>
      <c r="AF20">
        <v>2.4942201186975583</v>
      </c>
      <c r="AG20">
        <v>12.388111972072634</v>
      </c>
      <c r="AH20">
        <v>6.1869283912544351</v>
      </c>
      <c r="AI20">
        <v>0</v>
      </c>
      <c r="AJ20">
        <v>0</v>
      </c>
      <c r="AK20">
        <v>15.932372113702776</v>
      </c>
      <c r="AL20">
        <v>0</v>
      </c>
      <c r="AM20">
        <v>4.8759553110206637</v>
      </c>
      <c r="AN20">
        <v>1.0194863493842621</v>
      </c>
      <c r="AO20">
        <v>0</v>
      </c>
      <c r="AP20">
        <v>0.15807047692122259</v>
      </c>
      <c r="AQ20">
        <v>8.5718339566478807</v>
      </c>
      <c r="AR20">
        <v>15.666377269881025</v>
      </c>
      <c r="AS20">
        <v>9.8385483949071144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30.758519578126862</v>
      </c>
      <c r="BB20">
        <f t="shared" si="0"/>
        <v>705.09123109476559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4.759084591412365</v>
      </c>
      <c r="L21">
        <v>399.79137763398785</v>
      </c>
      <c r="M21">
        <v>28.382592631657822</v>
      </c>
      <c r="N21">
        <v>36.444840315917418</v>
      </c>
      <c r="O21">
        <v>0</v>
      </c>
      <c r="P21">
        <v>42.976347215608534</v>
      </c>
      <c r="Q21">
        <v>6.7354919947669458</v>
      </c>
      <c r="R21">
        <v>10.352118205594657</v>
      </c>
      <c r="S21">
        <v>8.1381764838357871</v>
      </c>
      <c r="T21">
        <v>0</v>
      </c>
      <c r="U21">
        <v>53.829683776628727</v>
      </c>
      <c r="V21">
        <v>6.3935883393952304</v>
      </c>
      <c r="W21">
        <v>10.108009416502437</v>
      </c>
      <c r="X21">
        <v>45.512837002154782</v>
      </c>
      <c r="Y21">
        <v>0</v>
      </c>
      <c r="Z21">
        <v>6.0654824266332703</v>
      </c>
      <c r="AA21">
        <v>0</v>
      </c>
      <c r="AB21">
        <v>8.1018692350782704</v>
      </c>
      <c r="AC21">
        <v>5.9773735391984966</v>
      </c>
      <c r="AD21">
        <v>0</v>
      </c>
      <c r="AE21">
        <v>15.247448160926737</v>
      </c>
      <c r="AF21">
        <v>2.4942201186975583</v>
      </c>
      <c r="AG21">
        <v>12.388111972072634</v>
      </c>
      <c r="AH21">
        <v>6.1869283912544351</v>
      </c>
      <c r="AI21">
        <v>0.98188600726361919</v>
      </c>
      <c r="AJ21">
        <v>0</v>
      </c>
      <c r="AK21">
        <v>15.932372113702776</v>
      </c>
      <c r="AL21">
        <v>0</v>
      </c>
      <c r="AM21">
        <v>4.8759553110206637</v>
      </c>
      <c r="AN21">
        <v>1.0194863493842621</v>
      </c>
      <c r="AO21">
        <v>0</v>
      </c>
      <c r="AP21">
        <v>0.15807047692122259</v>
      </c>
      <c r="AQ21">
        <v>8.5718339566478807</v>
      </c>
      <c r="AR21">
        <v>15.666377269881025</v>
      </c>
      <c r="AS21">
        <v>9.8385483949071144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32.05767865363795</v>
      </c>
      <c r="BB21">
        <f t="shared" si="0"/>
        <v>734.87243267741462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4.759084591412365</v>
      </c>
      <c r="L22">
        <v>400.80524186689536</v>
      </c>
      <c r="M22">
        <v>28.382592631657822</v>
      </c>
      <c r="N22">
        <v>36.444840315917418</v>
      </c>
      <c r="O22">
        <v>0</v>
      </c>
      <c r="P22">
        <v>42.976347215608534</v>
      </c>
      <c r="Q22">
        <v>6.7354919947669458</v>
      </c>
      <c r="R22">
        <v>10.352118205594657</v>
      </c>
      <c r="S22">
        <v>8.1381764838357871</v>
      </c>
      <c r="T22">
        <v>0</v>
      </c>
      <c r="U22">
        <v>53.829683776628727</v>
      </c>
      <c r="V22">
        <v>6.3935883393952304</v>
      </c>
      <c r="W22">
        <v>10.108009416502437</v>
      </c>
      <c r="X22">
        <v>45.512837002154782</v>
      </c>
      <c r="Y22">
        <v>0</v>
      </c>
      <c r="Z22">
        <v>6.0654824266332703</v>
      </c>
      <c r="AA22">
        <v>4.334184924232936</v>
      </c>
      <c r="AB22">
        <v>8.1018692350782704</v>
      </c>
      <c r="AC22">
        <v>5.9773735391984966</v>
      </c>
      <c r="AD22">
        <v>0</v>
      </c>
      <c r="AE22">
        <v>15.247448160926737</v>
      </c>
      <c r="AF22">
        <v>2.4942201186975583</v>
      </c>
      <c r="AG22">
        <v>12.388111972072634</v>
      </c>
      <c r="AH22">
        <v>6.1869283912544351</v>
      </c>
      <c r="AI22">
        <v>1.9637723080045919</v>
      </c>
      <c r="AJ22">
        <v>0</v>
      </c>
      <c r="AK22">
        <v>15.932372113702776</v>
      </c>
      <c r="AL22">
        <v>0</v>
      </c>
      <c r="AM22">
        <v>4.8759553110206637</v>
      </c>
      <c r="AN22">
        <v>1.0194863493842621</v>
      </c>
      <c r="AO22">
        <v>0</v>
      </c>
      <c r="AP22">
        <v>0.15807047692122259</v>
      </c>
      <c r="AQ22">
        <v>5.7145558759236073</v>
      </c>
      <c r="AR22">
        <v>15.666377269881025</v>
      </c>
      <c r="AS22">
        <v>9.8385483949071144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32.202835732003123</v>
      </c>
      <c r="BB22">
        <f t="shared" si="0"/>
        <v>738.19993297620647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333.47560894754645</v>
      </c>
      <c r="M23">
        <v>28.382592631657822</v>
      </c>
      <c r="N23">
        <v>36.444840315917418</v>
      </c>
      <c r="O23">
        <v>0</v>
      </c>
      <c r="P23">
        <v>42.976347215608534</v>
      </c>
      <c r="Q23">
        <v>2.4631369557356666</v>
      </c>
      <c r="R23">
        <v>10.352118205594657</v>
      </c>
      <c r="S23">
        <v>0</v>
      </c>
      <c r="T23">
        <v>0</v>
      </c>
      <c r="U23">
        <v>53.829683776628727</v>
      </c>
      <c r="V23">
        <v>6.3935883393952304</v>
      </c>
      <c r="W23">
        <v>10.108009416502437</v>
      </c>
      <c r="X23">
        <v>45.512837002154782</v>
      </c>
      <c r="Y23">
        <v>0</v>
      </c>
      <c r="Z23">
        <v>6.0654824266332703</v>
      </c>
      <c r="AA23">
        <v>8.6683701686495507</v>
      </c>
      <c r="AB23">
        <v>8.1018692350782704</v>
      </c>
      <c r="AC23">
        <v>5.9773735391984966</v>
      </c>
      <c r="AD23">
        <v>0</v>
      </c>
      <c r="AE23">
        <v>15.247448160926737</v>
      </c>
      <c r="AF23">
        <v>2.4942201186975583</v>
      </c>
      <c r="AG23">
        <v>12.388111972072634</v>
      </c>
      <c r="AH23">
        <v>6.1869283912544351</v>
      </c>
      <c r="AI23">
        <v>10.211615825537464</v>
      </c>
      <c r="AJ23">
        <v>0</v>
      </c>
      <c r="AK23">
        <v>15.932372113702776</v>
      </c>
      <c r="AL23">
        <v>0</v>
      </c>
      <c r="AM23">
        <v>4.8759553110206637</v>
      </c>
      <c r="AN23">
        <v>1.0194863493842621</v>
      </c>
      <c r="AO23">
        <v>0</v>
      </c>
      <c r="AP23">
        <v>0.15807047692122259</v>
      </c>
      <c r="AQ23">
        <v>0</v>
      </c>
      <c r="AR23">
        <v>16.34752410770194</v>
      </c>
      <c r="AS23">
        <v>9.8385483949071144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28.986299426854242</v>
      </c>
      <c r="BB23">
        <f t="shared" si="0"/>
        <v>664.46583997157381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4.759084591412365</v>
      </c>
      <c r="L24">
        <v>371.39213610895752</v>
      </c>
      <c r="M24">
        <v>28.382592631657822</v>
      </c>
      <c r="N24">
        <v>36.444840315917418</v>
      </c>
      <c r="O24">
        <v>0</v>
      </c>
      <c r="P24">
        <v>42.976347215608534</v>
      </c>
      <c r="Q24">
        <v>6.7356211110695234</v>
      </c>
      <c r="R24">
        <v>10.352118205594657</v>
      </c>
      <c r="S24">
        <v>8.1407696282714426</v>
      </c>
      <c r="T24">
        <v>0</v>
      </c>
      <c r="U24">
        <v>53.829683776628727</v>
      </c>
      <c r="V24">
        <v>6.3935883393952304</v>
      </c>
      <c r="W24">
        <v>10.108009416502437</v>
      </c>
      <c r="X24">
        <v>45.512837002154782</v>
      </c>
      <c r="Y24">
        <v>0</v>
      </c>
      <c r="Z24">
        <v>6.0654824266332703</v>
      </c>
      <c r="AA24">
        <v>13.002555092882487</v>
      </c>
      <c r="AB24">
        <v>8.1018692350782704</v>
      </c>
      <c r="AC24">
        <v>5.9773735391984966</v>
      </c>
      <c r="AD24">
        <v>0</v>
      </c>
      <c r="AE24">
        <v>15.247448160926737</v>
      </c>
      <c r="AF24">
        <v>2.4942201186975583</v>
      </c>
      <c r="AG24">
        <v>12.388111972072634</v>
      </c>
      <c r="AH24">
        <v>12.373857096117721</v>
      </c>
      <c r="AI24">
        <v>10.211615825537464</v>
      </c>
      <c r="AJ24">
        <v>0</v>
      </c>
      <c r="AK24">
        <v>15.932372113702776</v>
      </c>
      <c r="AL24">
        <v>0</v>
      </c>
      <c r="AM24">
        <v>4.8759553110206637</v>
      </c>
      <c r="AN24">
        <v>1.0194863493842621</v>
      </c>
      <c r="AO24">
        <v>0</v>
      </c>
      <c r="AP24">
        <v>0.15807047692122259</v>
      </c>
      <c r="AQ24">
        <v>0</v>
      </c>
      <c r="AR24">
        <v>16.34752410770194</v>
      </c>
      <c r="AS24">
        <v>9.8385483949071144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31.728796555973194</v>
      </c>
      <c r="BB24">
        <f t="shared" si="0"/>
        <v>727.33332200797986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4.8215558048662412</v>
      </c>
      <c r="L25">
        <v>402.20846862998917</v>
      </c>
      <c r="M25">
        <v>28.382592631657822</v>
      </c>
      <c r="N25">
        <v>36.444840315917418</v>
      </c>
      <c r="O25">
        <v>0</v>
      </c>
      <c r="P25">
        <v>42.976347215608534</v>
      </c>
      <c r="Q25">
        <v>6.7356211110695234</v>
      </c>
      <c r="R25">
        <v>10.352118205594657</v>
      </c>
      <c r="S25">
        <v>8.1407696282714426</v>
      </c>
      <c r="T25">
        <v>0</v>
      </c>
      <c r="U25">
        <v>53.829683776628727</v>
      </c>
      <c r="V25">
        <v>6.3935883393952304</v>
      </c>
      <c r="W25">
        <v>10.108009416502437</v>
      </c>
      <c r="X25">
        <v>45.512837002154782</v>
      </c>
      <c r="Y25">
        <v>0</v>
      </c>
      <c r="Z25">
        <v>6.0654824266332703</v>
      </c>
      <c r="AA25">
        <v>13.002555092882487</v>
      </c>
      <c r="AB25">
        <v>8.1018692350782704</v>
      </c>
      <c r="AC25">
        <v>8.9662569351283636</v>
      </c>
      <c r="AD25">
        <v>2.8120326129200577</v>
      </c>
      <c r="AE25">
        <v>15.247448160926737</v>
      </c>
      <c r="AF25">
        <v>2.4942201186975583</v>
      </c>
      <c r="AG25">
        <v>12.388111972072634</v>
      </c>
      <c r="AH25">
        <v>15.467321134940512</v>
      </c>
      <c r="AI25">
        <v>10.211615825537464</v>
      </c>
      <c r="AJ25">
        <v>0</v>
      </c>
      <c r="AK25">
        <v>15.932372113702776</v>
      </c>
      <c r="AL25">
        <v>0</v>
      </c>
      <c r="AM25">
        <v>4.8759553110206637</v>
      </c>
      <c r="AN25">
        <v>1.0194863493842621</v>
      </c>
      <c r="AO25">
        <v>0</v>
      </c>
      <c r="AP25">
        <v>0.15807047692122259</v>
      </c>
      <c r="AQ25">
        <v>0</v>
      </c>
      <c r="AR25">
        <v>15.666377269881025</v>
      </c>
      <c r="AS25">
        <v>9.8385483949071144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33.362843700246486</v>
      </c>
      <c r="BB25">
        <f t="shared" si="0"/>
        <v>764.79131180804393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3.0996650878037006</v>
      </c>
      <c r="L26">
        <v>362.2021871638911</v>
      </c>
      <c r="M26">
        <v>28.382592631657822</v>
      </c>
      <c r="N26">
        <v>36.444840315917418</v>
      </c>
      <c r="O26">
        <v>0</v>
      </c>
      <c r="P26">
        <v>42.976347215608534</v>
      </c>
      <c r="Q26">
        <v>2.6747004328440105</v>
      </c>
      <c r="R26">
        <v>10.352118205594657</v>
      </c>
      <c r="S26">
        <v>0</v>
      </c>
      <c r="T26">
        <v>0</v>
      </c>
      <c r="U26">
        <v>53.829683776628727</v>
      </c>
      <c r="V26">
        <v>6.3935883393952304</v>
      </c>
      <c r="W26">
        <v>10.108009416502437</v>
      </c>
      <c r="X26">
        <v>45.512837002154782</v>
      </c>
      <c r="Y26">
        <v>0</v>
      </c>
      <c r="Z26">
        <v>6.0654824266332703</v>
      </c>
      <c r="AA26">
        <v>13.002555092882487</v>
      </c>
      <c r="AB26">
        <v>8.1018692350782704</v>
      </c>
      <c r="AC26">
        <v>8.9662569351283636</v>
      </c>
      <c r="AD26">
        <v>5.2980322628887491</v>
      </c>
      <c r="AE26">
        <v>15.247448160926737</v>
      </c>
      <c r="AF26">
        <v>2.4942201186975583</v>
      </c>
      <c r="AG26">
        <v>12.388111972072634</v>
      </c>
      <c r="AH26">
        <v>21.190229794927987</v>
      </c>
      <c r="AI26">
        <v>10.211615825537464</v>
      </c>
      <c r="AJ26">
        <v>0</v>
      </c>
      <c r="AK26">
        <v>15.932372113702776</v>
      </c>
      <c r="AL26">
        <v>0</v>
      </c>
      <c r="AM26">
        <v>4.8759553110206637</v>
      </c>
      <c r="AN26">
        <v>1.0194863493842621</v>
      </c>
      <c r="AO26">
        <v>0</v>
      </c>
      <c r="AP26">
        <v>0.15807047692122259</v>
      </c>
      <c r="AQ26">
        <v>0</v>
      </c>
      <c r="AR26">
        <v>15.666377269881025</v>
      </c>
      <c r="AS26">
        <v>9.8385483949071144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31.451707815534991</v>
      </c>
      <c r="BB26">
        <f t="shared" si="0"/>
        <v>720.98149351305415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3.0161013059629878</v>
      </c>
      <c r="L27">
        <v>281.55085303792805</v>
      </c>
      <c r="M27">
        <v>28.382592631657822</v>
      </c>
      <c r="N27">
        <v>36.444840315917418</v>
      </c>
      <c r="O27">
        <v>0</v>
      </c>
      <c r="P27">
        <v>42.976347215608534</v>
      </c>
      <c r="Q27">
        <v>2.6747004328440105</v>
      </c>
      <c r="R27">
        <v>10.352118205594657</v>
      </c>
      <c r="S27">
        <v>0</v>
      </c>
      <c r="T27">
        <v>0</v>
      </c>
      <c r="U27">
        <v>53.829683776628727</v>
      </c>
      <c r="V27">
        <v>6.3952841460746903</v>
      </c>
      <c r="W27">
        <v>10.110023254071471</v>
      </c>
      <c r="X27">
        <v>45.512837002154782</v>
      </c>
      <c r="Y27">
        <v>0</v>
      </c>
      <c r="Z27">
        <v>6.0654824266332703</v>
      </c>
      <c r="AA27">
        <v>13.002555092882487</v>
      </c>
      <c r="AB27">
        <v>8.1018692350782704</v>
      </c>
      <c r="AC27">
        <v>8.9662569351283636</v>
      </c>
      <c r="AD27">
        <v>5.2980322628887491</v>
      </c>
      <c r="AE27">
        <v>15.247448160926737</v>
      </c>
      <c r="AF27">
        <v>2.4942201186975583</v>
      </c>
      <c r="AG27">
        <v>12.388111972072634</v>
      </c>
      <c r="AH27">
        <v>18.560785487372154</v>
      </c>
      <c r="AI27">
        <v>10.211615825537464</v>
      </c>
      <c r="AJ27">
        <v>0</v>
      </c>
      <c r="AK27">
        <v>15.932372113702776</v>
      </c>
      <c r="AL27">
        <v>0</v>
      </c>
      <c r="AM27">
        <v>4.8759553110206637</v>
      </c>
      <c r="AN27">
        <v>1.0194863493842621</v>
      </c>
      <c r="AO27">
        <v>0</v>
      </c>
      <c r="AP27">
        <v>0.15807047692122259</v>
      </c>
      <c r="AQ27">
        <v>0</v>
      </c>
      <c r="AR27">
        <v>15.666377269881025</v>
      </c>
      <c r="AS27">
        <v>9.8385483949071144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27.967233374062534</v>
      </c>
      <c r="BB27">
        <f t="shared" si="0"/>
        <v>641.10533538341542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3.0161013059629878</v>
      </c>
      <c r="L28">
        <v>213.17445053780884</v>
      </c>
      <c r="M28">
        <v>28.382592631657822</v>
      </c>
      <c r="N28">
        <v>36.444840315917418</v>
      </c>
      <c r="O28">
        <v>0</v>
      </c>
      <c r="P28">
        <v>42.976347215608534</v>
      </c>
      <c r="Q28">
        <v>3.2239342583898529</v>
      </c>
      <c r="R28">
        <v>10.353780004174496</v>
      </c>
      <c r="S28">
        <v>4.0274556443684295</v>
      </c>
      <c r="T28">
        <v>0</v>
      </c>
      <c r="U28">
        <v>53.829683776628727</v>
      </c>
      <c r="V28">
        <v>6.3952841460746903</v>
      </c>
      <c r="W28">
        <v>10.108009416502437</v>
      </c>
      <c r="X28">
        <v>45.512837002154782</v>
      </c>
      <c r="Y28">
        <v>0</v>
      </c>
      <c r="Z28">
        <v>6.0654824266332703</v>
      </c>
      <c r="AA28">
        <v>13.002555092882487</v>
      </c>
      <c r="AB28">
        <v>8.1018692350782704</v>
      </c>
      <c r="AC28">
        <v>8.9662569351283636</v>
      </c>
      <c r="AD28">
        <v>5.2980322628887491</v>
      </c>
      <c r="AE28">
        <v>15.247448160926737</v>
      </c>
      <c r="AF28">
        <v>2.4942201186975583</v>
      </c>
      <c r="AG28">
        <v>12.388111972072634</v>
      </c>
      <c r="AH28">
        <v>22.922569957733248</v>
      </c>
      <c r="AI28">
        <v>10.211615825537464</v>
      </c>
      <c r="AJ28">
        <v>0</v>
      </c>
      <c r="AK28">
        <v>15.932372113702776</v>
      </c>
      <c r="AL28">
        <v>0</v>
      </c>
      <c r="AM28">
        <v>4.8759553110206637</v>
      </c>
      <c r="AN28">
        <v>1.0194863493842621</v>
      </c>
      <c r="AO28">
        <v>0</v>
      </c>
      <c r="AP28">
        <v>0.15807047692122259</v>
      </c>
      <c r="AQ28">
        <v>0</v>
      </c>
      <c r="AR28">
        <v>15.666377269881025</v>
      </c>
      <c r="AS28">
        <v>9.8385483949071144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25.482713245031324</v>
      </c>
      <c r="BB28">
        <f t="shared" si="0"/>
        <v>584.15157491361344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3.1307943660136721</v>
      </c>
      <c r="L29">
        <v>213.17445053780884</v>
      </c>
      <c r="M29">
        <v>28.382592631657822</v>
      </c>
      <c r="N29">
        <v>36.444840315917418</v>
      </c>
      <c r="O29">
        <v>0</v>
      </c>
      <c r="P29">
        <v>42.976347215608534</v>
      </c>
      <c r="Q29">
        <v>3.2239342583898529</v>
      </c>
      <c r="R29">
        <v>10.353780004174496</v>
      </c>
      <c r="S29">
        <v>4.0274556443684295</v>
      </c>
      <c r="T29">
        <v>0</v>
      </c>
      <c r="U29">
        <v>53.829683776628727</v>
      </c>
      <c r="V29">
        <v>6.3952841460746903</v>
      </c>
      <c r="W29">
        <v>10.110023254071471</v>
      </c>
      <c r="X29">
        <v>45.512837002154782</v>
      </c>
      <c r="Y29">
        <v>0</v>
      </c>
      <c r="Z29">
        <v>6.0654824266332703</v>
      </c>
      <c r="AA29">
        <v>13.002555092882487</v>
      </c>
      <c r="AB29">
        <v>12.189817368625546</v>
      </c>
      <c r="AC29">
        <v>8.9662569351283636</v>
      </c>
      <c r="AD29">
        <v>5.2980322628887491</v>
      </c>
      <c r="AE29">
        <v>15.247448160926737</v>
      </c>
      <c r="AF29">
        <v>2.4942201186975583</v>
      </c>
      <c r="AG29">
        <v>12.388111972072634</v>
      </c>
      <c r="AH29">
        <v>22.922569957733248</v>
      </c>
      <c r="AI29">
        <v>1.9637723080045919</v>
      </c>
      <c r="AJ29">
        <v>0</v>
      </c>
      <c r="AK29">
        <v>15.932372113702776</v>
      </c>
      <c r="AL29">
        <v>0</v>
      </c>
      <c r="AM29">
        <v>4.8759553110206637</v>
      </c>
      <c r="AN29">
        <v>1.0194863493842621</v>
      </c>
      <c r="AO29">
        <v>0</v>
      </c>
      <c r="AP29">
        <v>0.15807047692122259</v>
      </c>
      <c r="AQ29">
        <v>0</v>
      </c>
      <c r="AR29">
        <v>15.666377269881025</v>
      </c>
      <c r="AS29">
        <v>9.8385483949071144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25.313707966301227</v>
      </c>
      <c r="BB29">
        <f t="shared" si="0"/>
        <v>580.27739170597749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3.1307943660136721</v>
      </c>
      <c r="L30">
        <v>213.17445053780884</v>
      </c>
      <c r="M30">
        <v>28.382592631657822</v>
      </c>
      <c r="N30">
        <v>36.444840315917418</v>
      </c>
      <c r="O30">
        <v>0</v>
      </c>
      <c r="P30">
        <v>42.976347215608534</v>
      </c>
      <c r="Q30">
        <v>3.2240694313696845</v>
      </c>
      <c r="R30">
        <v>10.353780004174496</v>
      </c>
      <c r="S30">
        <v>4.0274556443684295</v>
      </c>
      <c r="T30">
        <v>0</v>
      </c>
      <c r="U30">
        <v>53.829683776628727</v>
      </c>
      <c r="V30">
        <v>6.3935883393952304</v>
      </c>
      <c r="W30">
        <v>10.108009416502437</v>
      </c>
      <c r="X30">
        <v>45.512837002154782</v>
      </c>
      <c r="Y30">
        <v>0</v>
      </c>
      <c r="Z30">
        <v>6.0654824266332703</v>
      </c>
      <c r="AA30">
        <v>13.002555092882487</v>
      </c>
      <c r="AB30">
        <v>12.189817368625546</v>
      </c>
      <c r="AC30">
        <v>8.9662569351283636</v>
      </c>
      <c r="AD30">
        <v>5.2980322628887491</v>
      </c>
      <c r="AE30">
        <v>15.247448160926737</v>
      </c>
      <c r="AF30">
        <v>2.4942201186975583</v>
      </c>
      <c r="AG30">
        <v>12.388111972072634</v>
      </c>
      <c r="AH30">
        <v>22.922569957733248</v>
      </c>
      <c r="AI30">
        <v>0.98188600726361919</v>
      </c>
      <c r="AJ30">
        <v>0</v>
      </c>
      <c r="AK30">
        <v>15.932372113702776</v>
      </c>
      <c r="AL30">
        <v>0</v>
      </c>
      <c r="AM30">
        <v>4.8759553110206637</v>
      </c>
      <c r="AN30">
        <v>1.0194863493842621</v>
      </c>
      <c r="AO30">
        <v>0</v>
      </c>
      <c r="AP30">
        <v>0.15807047692122259</v>
      </c>
      <c r="AQ30">
        <v>0</v>
      </c>
      <c r="AR30">
        <v>15.666377269881025</v>
      </c>
      <c r="AS30">
        <v>9.8385483949071144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25.272515706031232</v>
      </c>
      <c r="BB30">
        <f t="shared" si="0"/>
        <v>579.33312319423783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3.1307943660136721</v>
      </c>
      <c r="L31">
        <v>213.17445053780884</v>
      </c>
      <c r="M31">
        <v>28.382592631657822</v>
      </c>
      <c r="N31">
        <v>36.444840315917418</v>
      </c>
      <c r="O31">
        <v>0</v>
      </c>
      <c r="P31">
        <v>42.976347215608534</v>
      </c>
      <c r="Q31">
        <v>3.1717257378109407</v>
      </c>
      <c r="R31">
        <v>10.353780004174496</v>
      </c>
      <c r="S31">
        <v>4.0274556443684295</v>
      </c>
      <c r="T31">
        <v>0</v>
      </c>
      <c r="U31">
        <v>53.829683776628727</v>
      </c>
      <c r="V31">
        <v>6.3935883393952304</v>
      </c>
      <c r="W31">
        <v>10.108009416502437</v>
      </c>
      <c r="X31">
        <v>45.512837002154782</v>
      </c>
      <c r="Y31">
        <v>0</v>
      </c>
      <c r="Z31">
        <v>6.0654824266332703</v>
      </c>
      <c r="AA31">
        <v>13.002555092882487</v>
      </c>
      <c r="AB31">
        <v>12.189817368625546</v>
      </c>
      <c r="AC31">
        <v>8.9662569351283636</v>
      </c>
      <c r="AD31">
        <v>5.2980322628887491</v>
      </c>
      <c r="AE31">
        <v>15.247448160926737</v>
      </c>
      <c r="AF31">
        <v>2.4942201186975583</v>
      </c>
      <c r="AG31">
        <v>12.388111972072634</v>
      </c>
      <c r="AH31">
        <v>15.281713305155499</v>
      </c>
      <c r="AI31">
        <v>0.98188600726361919</v>
      </c>
      <c r="AJ31">
        <v>0</v>
      </c>
      <c r="AK31">
        <v>15.932372113702776</v>
      </c>
      <c r="AL31">
        <v>0</v>
      </c>
      <c r="AM31">
        <v>4.8759553110206637</v>
      </c>
      <c r="AN31">
        <v>1.0194863493842621</v>
      </c>
      <c r="AO31">
        <v>0</v>
      </c>
      <c r="AP31">
        <v>0.15807047692122259</v>
      </c>
      <c r="AQ31">
        <v>0</v>
      </c>
      <c r="AR31">
        <v>15.666377269881025</v>
      </c>
      <c r="AS31">
        <v>9.8385483949071144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24.950939931562726</v>
      </c>
      <c r="BB31">
        <f t="shared" si="0"/>
        <v>571.96149862256971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3.1307943660136721</v>
      </c>
      <c r="L32">
        <v>213.17445053780884</v>
      </c>
      <c r="M32">
        <v>28.382592631657822</v>
      </c>
      <c r="N32">
        <v>36.444840315917418</v>
      </c>
      <c r="O32">
        <v>0</v>
      </c>
      <c r="P32">
        <v>42.976347215608534</v>
      </c>
      <c r="Q32">
        <v>3.1717257378109407</v>
      </c>
      <c r="R32">
        <v>10.353780004174496</v>
      </c>
      <c r="S32">
        <v>4.0274556443684295</v>
      </c>
      <c r="T32">
        <v>0</v>
      </c>
      <c r="U32">
        <v>53.829683776628727</v>
      </c>
      <c r="V32">
        <v>6.3935883393952304</v>
      </c>
      <c r="W32">
        <v>10.108009416502437</v>
      </c>
      <c r="X32">
        <v>45.512259007838431</v>
      </c>
      <c r="Y32">
        <v>0</v>
      </c>
      <c r="Z32">
        <v>6.0654824266332703</v>
      </c>
      <c r="AA32">
        <v>13.002555092882487</v>
      </c>
      <c r="AB32">
        <v>12.189817368625546</v>
      </c>
      <c r="AC32">
        <v>8.9662569351283636</v>
      </c>
      <c r="AD32">
        <v>5.5425568379252752</v>
      </c>
      <c r="AE32">
        <v>15.247448160926737</v>
      </c>
      <c r="AF32">
        <v>2.4942201186975583</v>
      </c>
      <c r="AG32">
        <v>12.388111972072634</v>
      </c>
      <c r="AH32">
        <v>7.6408566525777495</v>
      </c>
      <c r="AI32">
        <v>0.98188600726361919</v>
      </c>
      <c r="AJ32">
        <v>0</v>
      </c>
      <c r="AK32">
        <v>15.932372113702776</v>
      </c>
      <c r="AL32">
        <v>0</v>
      </c>
      <c r="AM32">
        <v>4.8759553110206637</v>
      </c>
      <c r="AN32">
        <v>1.0194863493842621</v>
      </c>
      <c r="AO32">
        <v>0</v>
      </c>
      <c r="AP32">
        <v>0.15807047692122259</v>
      </c>
      <c r="AQ32">
        <v>0</v>
      </c>
      <c r="AR32">
        <v>15.666377269881025</v>
      </c>
      <c r="AS32">
        <v>9.8385483949071144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24.641749090559085</v>
      </c>
      <c r="BB32">
        <f t="shared" si="0"/>
        <v>564.87377939171608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3.1307943660136721</v>
      </c>
      <c r="L33">
        <v>213.17445053780884</v>
      </c>
      <c r="M33">
        <v>28.382592631657822</v>
      </c>
      <c r="N33">
        <v>36.444840315917418</v>
      </c>
      <c r="O33">
        <v>0</v>
      </c>
      <c r="P33">
        <v>42.976347215608534</v>
      </c>
      <c r="Q33">
        <v>3.1717257378109407</v>
      </c>
      <c r="R33">
        <v>10.353780004174496</v>
      </c>
      <c r="S33">
        <v>4.3319032587236066</v>
      </c>
      <c r="T33">
        <v>0</v>
      </c>
      <c r="U33">
        <v>53.829683776628727</v>
      </c>
      <c r="V33">
        <v>6.3935883393952304</v>
      </c>
      <c r="W33">
        <v>10.108009416502437</v>
      </c>
      <c r="X33">
        <v>45.513426424634687</v>
      </c>
      <c r="Y33">
        <v>0</v>
      </c>
      <c r="Z33">
        <v>6.0654824266332703</v>
      </c>
      <c r="AA33">
        <v>13.002555092882487</v>
      </c>
      <c r="AB33">
        <v>12.189817368625546</v>
      </c>
      <c r="AC33">
        <v>8.9662569351283636</v>
      </c>
      <c r="AD33">
        <v>5.6240649314861182</v>
      </c>
      <c r="AE33">
        <v>15.247448160926737</v>
      </c>
      <c r="AF33">
        <v>2.4942201186975583</v>
      </c>
      <c r="AG33">
        <v>12.388111972072634</v>
      </c>
      <c r="AH33">
        <v>7.2077716118764341</v>
      </c>
      <c r="AI33">
        <v>0.98188600726361919</v>
      </c>
      <c r="AJ33">
        <v>0</v>
      </c>
      <c r="AK33">
        <v>15.932372113702776</v>
      </c>
      <c r="AL33">
        <v>0</v>
      </c>
      <c r="AM33">
        <v>4.8759553110206637</v>
      </c>
      <c r="AN33">
        <v>1.0194863493842621</v>
      </c>
      <c r="AO33">
        <v>0</v>
      </c>
      <c r="AP33">
        <v>0.15807047692122259</v>
      </c>
      <c r="AQ33">
        <v>0</v>
      </c>
      <c r="AR33">
        <v>15.666377269881025</v>
      </c>
      <c r="AS33">
        <v>9.8385483949071144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24.639827882470723</v>
      </c>
      <c r="BB33">
        <f t="shared" si="0"/>
        <v>564.82973868381521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3.1308461207361491</v>
      </c>
      <c r="L34">
        <v>213.17445053780884</v>
      </c>
      <c r="M34">
        <v>28.382592631657822</v>
      </c>
      <c r="N34">
        <v>36.444840315917418</v>
      </c>
      <c r="O34">
        <v>0</v>
      </c>
      <c r="P34">
        <v>42.976347215608534</v>
      </c>
      <c r="Q34">
        <v>3.1717257378109407</v>
      </c>
      <c r="R34">
        <v>10.353780004174496</v>
      </c>
      <c r="S34">
        <v>4.0274556443684295</v>
      </c>
      <c r="T34">
        <v>0</v>
      </c>
      <c r="U34">
        <v>53.829683776628727</v>
      </c>
      <c r="V34">
        <v>6.3935883393952304</v>
      </c>
      <c r="W34">
        <v>10.108009416502437</v>
      </c>
      <c r="X34">
        <v>45.511388488339243</v>
      </c>
      <c r="Y34">
        <v>0</v>
      </c>
      <c r="Z34">
        <v>6.0654824266332703</v>
      </c>
      <c r="AA34">
        <v>13.002555092882487</v>
      </c>
      <c r="AB34">
        <v>12.189817368625546</v>
      </c>
      <c r="AC34">
        <v>8.9662569351283636</v>
      </c>
      <c r="AD34">
        <v>2.6490161314443745</v>
      </c>
      <c r="AE34">
        <v>15.247448160926737</v>
      </c>
      <c r="AF34">
        <v>2.4942201186975583</v>
      </c>
      <c r="AG34">
        <v>12.388111972072634</v>
      </c>
      <c r="AH34">
        <v>0</v>
      </c>
      <c r="AI34">
        <v>0.98188600726361919</v>
      </c>
      <c r="AJ34">
        <v>0</v>
      </c>
      <c r="AK34">
        <v>15.932372113702776</v>
      </c>
      <c r="AL34">
        <v>0</v>
      </c>
      <c r="AM34">
        <v>4.8759553110206637</v>
      </c>
      <c r="AN34">
        <v>1.0194863493842621</v>
      </c>
      <c r="AO34">
        <v>0</v>
      </c>
      <c r="AP34">
        <v>0.15807047692122259</v>
      </c>
      <c r="AQ34">
        <v>0</v>
      </c>
      <c r="AR34">
        <v>15.666377269881025</v>
      </c>
      <c r="AS34">
        <v>9.8385483949071144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24.201377056582754</v>
      </c>
      <c r="BB34">
        <f t="shared" si="0"/>
        <v>554.77893530185702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3.1308018520368988</v>
      </c>
      <c r="L35">
        <v>213.17445053780884</v>
      </c>
      <c r="M35">
        <v>28.382592631657822</v>
      </c>
      <c r="N35">
        <v>36.444840315917418</v>
      </c>
      <c r="O35">
        <v>0</v>
      </c>
      <c r="P35">
        <v>42.976347215608534</v>
      </c>
      <c r="Q35">
        <v>3.1631645743716161</v>
      </c>
      <c r="R35">
        <v>10.353780004174496</v>
      </c>
      <c r="S35">
        <v>4.1745114944130526</v>
      </c>
      <c r="T35">
        <v>0</v>
      </c>
      <c r="U35">
        <v>53.829683776628727</v>
      </c>
      <c r="V35">
        <v>6.3935883393952304</v>
      </c>
      <c r="W35">
        <v>10.108009416502437</v>
      </c>
      <c r="X35">
        <v>45.513468583166407</v>
      </c>
      <c r="Y35">
        <v>0</v>
      </c>
      <c r="Z35">
        <v>6.0654824266332703</v>
      </c>
      <c r="AA35">
        <v>13.002555092882487</v>
      </c>
      <c r="AB35">
        <v>12.189817368625546</v>
      </c>
      <c r="AC35">
        <v>5.9773735391984966</v>
      </c>
      <c r="AD35">
        <v>2.6490161314443745</v>
      </c>
      <c r="AE35">
        <v>15.247448160926737</v>
      </c>
      <c r="AF35">
        <v>2.4942201186975583</v>
      </c>
      <c r="AG35">
        <v>12.388111972072634</v>
      </c>
      <c r="AH35">
        <v>0</v>
      </c>
      <c r="AI35">
        <v>0</v>
      </c>
      <c r="AJ35">
        <v>0</v>
      </c>
      <c r="AK35">
        <v>15.932372113702776</v>
      </c>
      <c r="AL35">
        <v>0</v>
      </c>
      <c r="AM35">
        <v>4.8759553110206637</v>
      </c>
      <c r="AN35">
        <v>1.0194863493842621</v>
      </c>
      <c r="AO35">
        <v>0</v>
      </c>
      <c r="AP35">
        <v>0.35565881320558063</v>
      </c>
      <c r="AQ35">
        <v>0</v>
      </c>
      <c r="AR35">
        <v>15.666377269881025</v>
      </c>
      <c r="AS35">
        <v>9.8385483949071144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24.049532263418204</v>
      </c>
      <c r="BB35">
        <f t="shared" si="0"/>
        <v>551.29812954084548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3.1308018520368988</v>
      </c>
      <c r="L36">
        <v>213.17445053780884</v>
      </c>
      <c r="M36">
        <v>28.382592631657822</v>
      </c>
      <c r="N36">
        <v>36.444840315917418</v>
      </c>
      <c r="O36">
        <v>0</v>
      </c>
      <c r="P36">
        <v>42.976347215608534</v>
      </c>
      <c r="Q36">
        <v>3.1631645743716161</v>
      </c>
      <c r="R36">
        <v>10.353780004174496</v>
      </c>
      <c r="S36">
        <v>4.1745114944130526</v>
      </c>
      <c r="T36">
        <v>0</v>
      </c>
      <c r="U36">
        <v>53.829683776628727</v>
      </c>
      <c r="V36">
        <v>6.3935883393952304</v>
      </c>
      <c r="W36">
        <v>10.108009416502437</v>
      </c>
      <c r="X36">
        <v>45.513468583166407</v>
      </c>
      <c r="Y36">
        <v>0</v>
      </c>
      <c r="Z36">
        <v>4.0436550578167392</v>
      </c>
      <c r="AA36">
        <v>13.002555092882487</v>
      </c>
      <c r="AB36">
        <v>12.189817368625546</v>
      </c>
      <c r="AC36">
        <v>5.9773735391984966</v>
      </c>
      <c r="AD36">
        <v>2.6490161314443745</v>
      </c>
      <c r="AE36">
        <v>15.247448160926737</v>
      </c>
      <c r="AF36">
        <v>2.4942201186975583</v>
      </c>
      <c r="AG36">
        <v>12.388111972072634</v>
      </c>
      <c r="AH36">
        <v>0</v>
      </c>
      <c r="AI36">
        <v>0</v>
      </c>
      <c r="AJ36">
        <v>0</v>
      </c>
      <c r="AK36">
        <v>15.932372113702776</v>
      </c>
      <c r="AL36">
        <v>0</v>
      </c>
      <c r="AM36">
        <v>4.8759553110206637</v>
      </c>
      <c r="AN36">
        <v>1.0194863493842621</v>
      </c>
      <c r="AO36">
        <v>0</v>
      </c>
      <c r="AP36">
        <v>0.35565881320558063</v>
      </c>
      <c r="AQ36">
        <v>0</v>
      </c>
      <c r="AR36">
        <v>15.666377269881025</v>
      </c>
      <c r="AS36">
        <v>9.8385483949071144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23.96501987940167</v>
      </c>
      <c r="BB36">
        <f t="shared" si="0"/>
        <v>549.36081455604551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3.1308018520368988</v>
      </c>
      <c r="L37">
        <v>213.17445053780884</v>
      </c>
      <c r="M37">
        <v>28.382592631657822</v>
      </c>
      <c r="N37">
        <v>36.444840315917418</v>
      </c>
      <c r="O37">
        <v>0</v>
      </c>
      <c r="P37">
        <v>42.976347215608534</v>
      </c>
      <c r="Q37">
        <v>3.4453300028297158</v>
      </c>
      <c r="R37">
        <v>10.353780004174496</v>
      </c>
      <c r="S37">
        <v>4.1745114944130526</v>
      </c>
      <c r="T37">
        <v>0</v>
      </c>
      <c r="U37">
        <v>53.829683776628727</v>
      </c>
      <c r="V37">
        <v>6.3935883393952304</v>
      </c>
      <c r="W37">
        <v>10.108009416502437</v>
      </c>
      <c r="X37">
        <v>45.513468583166407</v>
      </c>
      <c r="Y37">
        <v>0</v>
      </c>
      <c r="Z37">
        <v>4.0436550578167392</v>
      </c>
      <c r="AA37">
        <v>13.002555092882487</v>
      </c>
      <c r="AB37">
        <v>8.1018692350782704</v>
      </c>
      <c r="AC37">
        <v>5.9773735391984966</v>
      </c>
      <c r="AD37">
        <v>2.5267535495721138</v>
      </c>
      <c r="AE37">
        <v>15.247448160926737</v>
      </c>
      <c r="AF37">
        <v>2.4942201186975583</v>
      </c>
      <c r="AG37">
        <v>12.388111972072634</v>
      </c>
      <c r="AH37">
        <v>0</v>
      </c>
      <c r="AI37">
        <v>0</v>
      </c>
      <c r="AJ37">
        <v>0</v>
      </c>
      <c r="AK37">
        <v>15.932372113702776</v>
      </c>
      <c r="AL37">
        <v>0</v>
      </c>
      <c r="AM37">
        <v>4.8759553110206637</v>
      </c>
      <c r="AN37">
        <v>1.0194863493842621</v>
      </c>
      <c r="AO37">
        <v>0</v>
      </c>
      <c r="AP37">
        <v>0.35565881320558063</v>
      </c>
      <c r="AQ37">
        <v>0</v>
      </c>
      <c r="AR37">
        <v>15.666377269881025</v>
      </c>
      <c r="AS37">
        <v>9.8385483949071144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23.80082758640668</v>
      </c>
      <c r="BB37">
        <f t="shared" si="0"/>
        <v>545.59696156207917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3.1308018520368988</v>
      </c>
      <c r="L38">
        <v>213.17445053780884</v>
      </c>
      <c r="M38">
        <v>28.382592631657822</v>
      </c>
      <c r="N38">
        <v>36.444840315917418</v>
      </c>
      <c r="O38">
        <v>0</v>
      </c>
      <c r="P38">
        <v>42.976347215608534</v>
      </c>
      <c r="Q38">
        <v>3.4453300028297158</v>
      </c>
      <c r="R38">
        <v>10.353780004174496</v>
      </c>
      <c r="S38">
        <v>4.1745114944130526</v>
      </c>
      <c r="T38">
        <v>0</v>
      </c>
      <c r="U38">
        <v>53.829683776628727</v>
      </c>
      <c r="V38">
        <v>6.3935883393952304</v>
      </c>
      <c r="W38">
        <v>10.108009416502437</v>
      </c>
      <c r="X38">
        <v>45.513468583166407</v>
      </c>
      <c r="Y38">
        <v>0</v>
      </c>
      <c r="Z38">
        <v>4.0436550578167392</v>
      </c>
      <c r="AA38">
        <v>13.002555092882487</v>
      </c>
      <c r="AB38">
        <v>8.1018692350782704</v>
      </c>
      <c r="AC38">
        <v>5.9773735391984966</v>
      </c>
      <c r="AD38">
        <v>0</v>
      </c>
      <c r="AE38">
        <v>15.247448160926737</v>
      </c>
      <c r="AF38">
        <v>2.4942201186975583</v>
      </c>
      <c r="AG38">
        <v>12.388111972072634</v>
      </c>
      <c r="AH38">
        <v>0</v>
      </c>
      <c r="AI38">
        <v>0</v>
      </c>
      <c r="AJ38">
        <v>0</v>
      </c>
      <c r="AK38">
        <v>15.932372113702776</v>
      </c>
      <c r="AL38">
        <v>0</v>
      </c>
      <c r="AM38">
        <v>4.8759553110206637</v>
      </c>
      <c r="AN38">
        <v>1.0194863493842621</v>
      </c>
      <c r="AO38">
        <v>0</v>
      </c>
      <c r="AP38">
        <v>0.35565881320558063</v>
      </c>
      <c r="AQ38">
        <v>0</v>
      </c>
      <c r="AR38">
        <v>15.666377269881025</v>
      </c>
      <c r="AS38">
        <v>9.8385483949071144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23.695209288034565</v>
      </c>
      <c r="BB38">
        <f t="shared" si="0"/>
        <v>543.17582631087919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2.5464828300500186</v>
      </c>
      <c r="L39">
        <v>213.17445053780884</v>
      </c>
      <c r="M39">
        <v>28.382592631657822</v>
      </c>
      <c r="N39">
        <v>36.444840315917418</v>
      </c>
      <c r="O39">
        <v>0</v>
      </c>
      <c r="P39">
        <v>42.976347215608534</v>
      </c>
      <c r="Q39">
        <v>2.9626854167353258</v>
      </c>
      <c r="R39">
        <v>0</v>
      </c>
      <c r="S39">
        <v>2.4739684859843702</v>
      </c>
      <c r="T39">
        <v>0</v>
      </c>
      <c r="U39">
        <v>53.829683776628727</v>
      </c>
      <c r="V39">
        <v>0</v>
      </c>
      <c r="W39">
        <v>2.0123803688354545</v>
      </c>
      <c r="X39">
        <v>15.082117095167417</v>
      </c>
      <c r="Y39">
        <v>0</v>
      </c>
      <c r="Z39">
        <v>4.0436550578167392</v>
      </c>
      <c r="AA39">
        <v>13.002555092882487</v>
      </c>
      <c r="AB39">
        <v>8.1018692350782704</v>
      </c>
      <c r="AC39">
        <v>5.9773735391984966</v>
      </c>
      <c r="AD39">
        <v>0</v>
      </c>
      <c r="AE39">
        <v>15.247448160926737</v>
      </c>
      <c r="AF39">
        <v>2.4942201186975583</v>
      </c>
      <c r="AG39">
        <v>12.388111972072634</v>
      </c>
      <c r="AH39">
        <v>0</v>
      </c>
      <c r="AI39">
        <v>0</v>
      </c>
      <c r="AJ39">
        <v>0</v>
      </c>
      <c r="AK39">
        <v>15.932372113702776</v>
      </c>
      <c r="AL39">
        <v>0</v>
      </c>
      <c r="AM39">
        <v>4.8759553110206637</v>
      </c>
      <c r="AN39">
        <v>1.0194863493842621</v>
      </c>
      <c r="AO39">
        <v>0</v>
      </c>
      <c r="AP39">
        <v>7.9035398549164512E-2</v>
      </c>
      <c r="AQ39">
        <v>0</v>
      </c>
      <c r="AR39">
        <v>15.666377269881025</v>
      </c>
      <c r="AS39">
        <v>10.124012001669795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21.269429248342448</v>
      </c>
      <c r="BB39">
        <f t="shared" si="0"/>
        <v>487.56859104693206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2.5464828300500186</v>
      </c>
      <c r="L40">
        <v>213.17445053780884</v>
      </c>
      <c r="M40">
        <v>28.382592631657822</v>
      </c>
      <c r="N40">
        <v>36.444840315917418</v>
      </c>
      <c r="O40">
        <v>0</v>
      </c>
      <c r="P40">
        <v>42.976347215608534</v>
      </c>
      <c r="Q40">
        <v>2.9626854167353258</v>
      </c>
      <c r="R40">
        <v>0</v>
      </c>
      <c r="S40">
        <v>2.4739684859843702</v>
      </c>
      <c r="T40">
        <v>0</v>
      </c>
      <c r="U40">
        <v>53.829683776628727</v>
      </c>
      <c r="V40">
        <v>0</v>
      </c>
      <c r="W40">
        <v>2.0123803688354545</v>
      </c>
      <c r="X40">
        <v>15.082117095167417</v>
      </c>
      <c r="Y40">
        <v>0</v>
      </c>
      <c r="Z40">
        <v>4.0436550578167392</v>
      </c>
      <c r="AA40">
        <v>8.6683701686495507</v>
      </c>
      <c r="AB40">
        <v>8.1018692350782704</v>
      </c>
      <c r="AC40">
        <v>5.9773735391984966</v>
      </c>
      <c r="AD40">
        <v>0</v>
      </c>
      <c r="AE40">
        <v>15.247448160926737</v>
      </c>
      <c r="AF40">
        <v>2.4942201186975583</v>
      </c>
      <c r="AG40">
        <v>12.388111972072634</v>
      </c>
      <c r="AH40">
        <v>0</v>
      </c>
      <c r="AI40">
        <v>0</v>
      </c>
      <c r="AJ40">
        <v>0</v>
      </c>
      <c r="AK40">
        <v>15.932372113702776</v>
      </c>
      <c r="AL40">
        <v>0</v>
      </c>
      <c r="AM40">
        <v>4.8759553110206637</v>
      </c>
      <c r="AN40">
        <v>1.0194863493842621</v>
      </c>
      <c r="AO40">
        <v>0</v>
      </c>
      <c r="AP40">
        <v>7.9035398549164512E-2</v>
      </c>
      <c r="AQ40">
        <v>0</v>
      </c>
      <c r="AR40">
        <v>16.34752410770194</v>
      </c>
      <c r="AS40">
        <v>10.124012001669795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21.116732256330423</v>
      </c>
      <c r="BB40">
        <f t="shared" si="0"/>
        <v>484.06824995253208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3.1309479199549672</v>
      </c>
      <c r="L41">
        <v>213.17445053780884</v>
      </c>
      <c r="M41">
        <v>28.382592631657822</v>
      </c>
      <c r="N41">
        <v>36.444840315917418</v>
      </c>
      <c r="O41">
        <v>0</v>
      </c>
      <c r="P41">
        <v>42.976347215608534</v>
      </c>
      <c r="Q41">
        <v>3.1314364224152018</v>
      </c>
      <c r="R41">
        <v>10.18649587817262</v>
      </c>
      <c r="S41">
        <v>4.0274556443684295</v>
      </c>
      <c r="T41">
        <v>0</v>
      </c>
      <c r="U41">
        <v>53.829683776628727</v>
      </c>
      <c r="V41">
        <v>6.3935883393952304</v>
      </c>
      <c r="W41">
        <v>10.108009416502437</v>
      </c>
      <c r="X41">
        <v>36.475295657385978</v>
      </c>
      <c r="Y41">
        <v>0</v>
      </c>
      <c r="Z41">
        <v>4.0436550578167392</v>
      </c>
      <c r="AA41">
        <v>4.9717372247964935</v>
      </c>
      <c r="AB41">
        <v>8.1018692350782704</v>
      </c>
      <c r="AC41">
        <v>5.9773735391984966</v>
      </c>
      <c r="AD41">
        <v>0</v>
      </c>
      <c r="AE41">
        <v>15.247448160926737</v>
      </c>
      <c r="AF41">
        <v>2.4942201186975583</v>
      </c>
      <c r="AG41">
        <v>12.388111972072634</v>
      </c>
      <c r="AH41">
        <v>0</v>
      </c>
      <c r="AI41">
        <v>0</v>
      </c>
      <c r="AJ41">
        <v>0</v>
      </c>
      <c r="AK41">
        <v>15.932372113702776</v>
      </c>
      <c r="AL41">
        <v>0</v>
      </c>
      <c r="AM41">
        <v>4.8759553110206637</v>
      </c>
      <c r="AN41">
        <v>1.0194863493842621</v>
      </c>
      <c r="AO41">
        <v>0</v>
      </c>
      <c r="AP41">
        <v>7.9035398549164512E-2</v>
      </c>
      <c r="AQ41">
        <v>0</v>
      </c>
      <c r="AR41">
        <v>16.34752410770194</v>
      </c>
      <c r="AS41">
        <v>10.124012001669795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22.984312873680814</v>
      </c>
      <c r="BB41">
        <f t="shared" si="0"/>
        <v>526.87963147275104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3.1309479199549672</v>
      </c>
      <c r="L42">
        <v>213.17445053780884</v>
      </c>
      <c r="M42">
        <v>28.382592631657822</v>
      </c>
      <c r="N42">
        <v>36.444840315917418</v>
      </c>
      <c r="O42">
        <v>0</v>
      </c>
      <c r="P42">
        <v>42.976347215608534</v>
      </c>
      <c r="Q42">
        <v>1.2943947548048986</v>
      </c>
      <c r="R42">
        <v>0</v>
      </c>
      <c r="S42">
        <v>1.6389980973644744</v>
      </c>
      <c r="T42">
        <v>0</v>
      </c>
      <c r="U42">
        <v>53.829683776628727</v>
      </c>
      <c r="V42">
        <v>6.3935883393952304</v>
      </c>
      <c r="W42">
        <v>10.108009416502437</v>
      </c>
      <c r="X42">
        <v>45.252598726454252</v>
      </c>
      <c r="Y42">
        <v>0</v>
      </c>
      <c r="Z42">
        <v>4.0436550578167392</v>
      </c>
      <c r="AA42">
        <v>4.334184924232936</v>
      </c>
      <c r="AB42">
        <v>8.1018692350782704</v>
      </c>
      <c r="AC42">
        <v>2.9857406028334372</v>
      </c>
      <c r="AD42">
        <v>0</v>
      </c>
      <c r="AE42">
        <v>15.247448160926737</v>
      </c>
      <c r="AF42">
        <v>2.4942201186975583</v>
      </c>
      <c r="AG42">
        <v>12.388111972072634</v>
      </c>
      <c r="AH42">
        <v>0</v>
      </c>
      <c r="AI42">
        <v>0</v>
      </c>
      <c r="AJ42">
        <v>0</v>
      </c>
      <c r="AK42">
        <v>15.932372113702776</v>
      </c>
      <c r="AL42">
        <v>0</v>
      </c>
      <c r="AM42">
        <v>4.8759553110206637</v>
      </c>
      <c r="AN42">
        <v>1.0194863493842621</v>
      </c>
      <c r="AO42">
        <v>0</v>
      </c>
      <c r="AP42">
        <v>7.9035398549164512E-2</v>
      </c>
      <c r="AQ42">
        <v>0</v>
      </c>
      <c r="AR42">
        <v>15.666377269881025</v>
      </c>
      <c r="AS42">
        <v>10.124012001669795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22.56861086636485</v>
      </c>
      <c r="BB42">
        <f t="shared" si="0"/>
        <v>517.35030938159889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3.1308710033761198</v>
      </c>
      <c r="L43">
        <v>213.17445053780884</v>
      </c>
      <c r="M43">
        <v>28.382592631657822</v>
      </c>
      <c r="N43">
        <v>36.444840315917418</v>
      </c>
      <c r="O43">
        <v>0</v>
      </c>
      <c r="P43">
        <v>42.976347215608534</v>
      </c>
      <c r="Q43">
        <v>2.9566769960042558</v>
      </c>
      <c r="R43">
        <v>9.4946344318087199</v>
      </c>
      <c r="S43">
        <v>1.2837989407620203</v>
      </c>
      <c r="T43">
        <v>0</v>
      </c>
      <c r="U43">
        <v>53.829683776628727</v>
      </c>
      <c r="V43">
        <v>6.3935883393952304</v>
      </c>
      <c r="W43">
        <v>10.108009416502437</v>
      </c>
      <c r="X43">
        <v>45.513468583166407</v>
      </c>
      <c r="Y43">
        <v>0</v>
      </c>
      <c r="Z43">
        <v>4.0436550578167392</v>
      </c>
      <c r="AA43">
        <v>0</v>
      </c>
      <c r="AB43">
        <v>4.0303714564433308</v>
      </c>
      <c r="AC43">
        <v>2.9464540750313089</v>
      </c>
      <c r="AD43">
        <v>0</v>
      </c>
      <c r="AE43">
        <v>15.247448160926737</v>
      </c>
      <c r="AF43">
        <v>2.4942201186975583</v>
      </c>
      <c r="AG43">
        <v>12.388111972072634</v>
      </c>
      <c r="AH43">
        <v>0</v>
      </c>
      <c r="AI43">
        <v>0</v>
      </c>
      <c r="AJ43">
        <v>0</v>
      </c>
      <c r="AK43">
        <v>15.932372113702776</v>
      </c>
      <c r="AL43">
        <v>0</v>
      </c>
      <c r="AM43">
        <v>4.8759553110206637</v>
      </c>
      <c r="AN43">
        <v>1.0194863493842621</v>
      </c>
      <c r="AO43">
        <v>0</v>
      </c>
      <c r="AP43">
        <v>0.23710587547038708</v>
      </c>
      <c r="AQ43">
        <v>0</v>
      </c>
      <c r="AR43">
        <v>15.666377269881025</v>
      </c>
      <c r="AS43">
        <v>9.8385483949071144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22.672699056778793</v>
      </c>
      <c r="BB43">
        <f t="shared" si="0"/>
        <v>519.73636928721226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3.1308710033761198</v>
      </c>
      <c r="L44">
        <v>213.17445053780884</v>
      </c>
      <c r="M44">
        <v>28.382592631657822</v>
      </c>
      <c r="N44">
        <v>36.444840315917418</v>
      </c>
      <c r="O44">
        <v>0</v>
      </c>
      <c r="P44">
        <v>42.976347215608534</v>
      </c>
      <c r="Q44">
        <v>3.3281178912338563</v>
      </c>
      <c r="R44">
        <v>10.353780004174496</v>
      </c>
      <c r="S44">
        <v>4.1341882842973376</v>
      </c>
      <c r="T44">
        <v>0</v>
      </c>
      <c r="U44">
        <v>53.829683776628727</v>
      </c>
      <c r="V44">
        <v>6.3935883393952304</v>
      </c>
      <c r="W44">
        <v>10.108009416502437</v>
      </c>
      <c r="X44">
        <v>45.513468583166407</v>
      </c>
      <c r="Y44">
        <v>0</v>
      </c>
      <c r="Z44">
        <v>4.0436550578167392</v>
      </c>
      <c r="AA44">
        <v>0</v>
      </c>
      <c r="AB44">
        <v>4.0303714564433308</v>
      </c>
      <c r="AC44">
        <v>0</v>
      </c>
      <c r="AD44">
        <v>0</v>
      </c>
      <c r="AE44">
        <v>15.247448160926737</v>
      </c>
      <c r="AF44">
        <v>2.4942201186975583</v>
      </c>
      <c r="AG44">
        <v>12.388111972072634</v>
      </c>
      <c r="AH44">
        <v>0</v>
      </c>
      <c r="AI44">
        <v>0</v>
      </c>
      <c r="AJ44">
        <v>0</v>
      </c>
      <c r="AK44">
        <v>15.932372113702776</v>
      </c>
      <c r="AL44">
        <v>0</v>
      </c>
      <c r="AM44">
        <v>4.8759553110206637</v>
      </c>
      <c r="AN44">
        <v>1.0194863493842621</v>
      </c>
      <c r="AO44">
        <v>0</v>
      </c>
      <c r="AP44">
        <v>0.23710587547038708</v>
      </c>
      <c r="AQ44">
        <v>0</v>
      </c>
      <c r="AR44">
        <v>15.666377269881025</v>
      </c>
      <c r="AS44">
        <v>9.8385483949071144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22.720122065347748</v>
      </c>
      <c r="BB44">
        <f t="shared" si="0"/>
        <v>520.82346801474284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3.1308299062451121</v>
      </c>
      <c r="L45">
        <v>213.17343067055626</v>
      </c>
      <c r="M45">
        <v>28.382592631657822</v>
      </c>
      <c r="N45">
        <v>36.444840315917418</v>
      </c>
      <c r="O45">
        <v>0</v>
      </c>
      <c r="P45">
        <v>42.976347215608534</v>
      </c>
      <c r="Q45">
        <v>3.3722214948482949</v>
      </c>
      <c r="R45">
        <v>10.353597572562981</v>
      </c>
      <c r="S45">
        <v>4.0273413210541804</v>
      </c>
      <c r="T45">
        <v>0</v>
      </c>
      <c r="U45">
        <v>53.829683776628727</v>
      </c>
      <c r="V45">
        <v>6.3935883393952304</v>
      </c>
      <c r="W45">
        <v>10.4626764135727</v>
      </c>
      <c r="X45">
        <v>45.513468583166407</v>
      </c>
      <c r="Y45">
        <v>0</v>
      </c>
      <c r="Z45">
        <v>4.0436550578167392</v>
      </c>
      <c r="AA45">
        <v>0</v>
      </c>
      <c r="AB45">
        <v>4.0303714564433308</v>
      </c>
      <c r="AC45">
        <v>0</v>
      </c>
      <c r="AD45">
        <v>0</v>
      </c>
      <c r="AE45">
        <v>15.247448160926737</v>
      </c>
      <c r="AF45">
        <v>2.4942201186975583</v>
      </c>
      <c r="AG45">
        <v>12.388111972072634</v>
      </c>
      <c r="AH45">
        <v>0</v>
      </c>
      <c r="AI45">
        <v>0</v>
      </c>
      <c r="AJ45">
        <v>0</v>
      </c>
      <c r="AK45">
        <v>15.932372113702776</v>
      </c>
      <c r="AL45">
        <v>0</v>
      </c>
      <c r="AM45">
        <v>4.8759553110206637</v>
      </c>
      <c r="AN45">
        <v>1.0194863493842621</v>
      </c>
      <c r="AO45">
        <v>0</v>
      </c>
      <c r="AP45">
        <v>0.23710587547038708</v>
      </c>
      <c r="AQ45">
        <v>0</v>
      </c>
      <c r="AR45">
        <v>15.666377269881025</v>
      </c>
      <c r="AS45">
        <v>9.8385483949071144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22.732272499440203</v>
      </c>
      <c r="BB45">
        <f t="shared" si="0"/>
        <v>521.10199782209668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3.1308299062451121</v>
      </c>
      <c r="L46">
        <v>213.17343067055626</v>
      </c>
      <c r="M46">
        <v>28.382592631657822</v>
      </c>
      <c r="N46">
        <v>36.444840315917418</v>
      </c>
      <c r="O46">
        <v>0</v>
      </c>
      <c r="P46">
        <v>42.976347215608534</v>
      </c>
      <c r="Q46">
        <v>3.3722214948482949</v>
      </c>
      <c r="R46">
        <v>10.353597572562981</v>
      </c>
      <c r="S46">
        <v>4.0273413210541804</v>
      </c>
      <c r="T46">
        <v>0</v>
      </c>
      <c r="U46">
        <v>53.829683776628727</v>
      </c>
      <c r="V46">
        <v>6.3935883393952304</v>
      </c>
      <c r="W46">
        <v>10.4626764135727</v>
      </c>
      <c r="X46">
        <v>45.513468583166407</v>
      </c>
      <c r="Y46">
        <v>0</v>
      </c>
      <c r="Z46">
        <v>4.0436550578167392</v>
      </c>
      <c r="AA46">
        <v>0</v>
      </c>
      <c r="AB46">
        <v>4.0303714564433308</v>
      </c>
      <c r="AC46">
        <v>0</v>
      </c>
      <c r="AD46">
        <v>0</v>
      </c>
      <c r="AE46">
        <v>11.871261311939049</v>
      </c>
      <c r="AF46">
        <v>2.4942201186975583</v>
      </c>
      <c r="AG46">
        <v>12.388111972072634</v>
      </c>
      <c r="AH46">
        <v>0</v>
      </c>
      <c r="AI46">
        <v>0</v>
      </c>
      <c r="AJ46">
        <v>0</v>
      </c>
      <c r="AK46">
        <v>15.932372113702776</v>
      </c>
      <c r="AL46">
        <v>0</v>
      </c>
      <c r="AM46">
        <v>4.8759553110206637</v>
      </c>
      <c r="AN46">
        <v>1.0194863493842621</v>
      </c>
      <c r="AO46">
        <v>0</v>
      </c>
      <c r="AP46">
        <v>0.23710587547038708</v>
      </c>
      <c r="AQ46">
        <v>0</v>
      </c>
      <c r="AR46">
        <v>15.666377269881025</v>
      </c>
      <c r="AS46">
        <v>9.8385483949071144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22.59114788915252</v>
      </c>
      <c r="BB46">
        <f t="shared" si="0"/>
        <v>517.86693558339687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3.1308299062451121</v>
      </c>
      <c r="L47">
        <v>213.17343067055626</v>
      </c>
      <c r="M47">
        <v>28.382592631657822</v>
      </c>
      <c r="N47">
        <v>36.444840315917418</v>
      </c>
      <c r="O47">
        <v>0</v>
      </c>
      <c r="P47">
        <v>42.976347215608534</v>
      </c>
      <c r="Q47">
        <v>3.0152155845394031</v>
      </c>
      <c r="R47">
        <v>10.353597572562981</v>
      </c>
      <c r="S47">
        <v>4.0273413210541804</v>
      </c>
      <c r="T47">
        <v>0</v>
      </c>
      <c r="U47">
        <v>53.829683776628727</v>
      </c>
      <c r="V47">
        <v>6.3935883393952304</v>
      </c>
      <c r="W47">
        <v>10.4626764135727</v>
      </c>
      <c r="X47">
        <v>45.513468583166407</v>
      </c>
      <c r="Y47">
        <v>0</v>
      </c>
      <c r="Z47">
        <v>4.0436550578167392</v>
      </c>
      <c r="AA47">
        <v>0</v>
      </c>
      <c r="AB47">
        <v>4.0303714564433308</v>
      </c>
      <c r="AC47">
        <v>0</v>
      </c>
      <c r="AD47">
        <v>0</v>
      </c>
      <c r="AE47">
        <v>10.164965440617824</v>
      </c>
      <c r="AF47">
        <v>2.4942201186975583</v>
      </c>
      <c r="AG47">
        <v>12.388111972072634</v>
      </c>
      <c r="AH47">
        <v>0</v>
      </c>
      <c r="AI47">
        <v>0</v>
      </c>
      <c r="AJ47">
        <v>0</v>
      </c>
      <c r="AK47">
        <v>15.932372113702776</v>
      </c>
      <c r="AL47">
        <v>0</v>
      </c>
      <c r="AM47">
        <v>4.8759553110206637</v>
      </c>
      <c r="AN47">
        <v>1.0194863493842621</v>
      </c>
      <c r="AO47">
        <v>0</v>
      </c>
      <c r="AP47">
        <v>0.23710587547038708</v>
      </c>
      <c r="AQ47">
        <v>0</v>
      </c>
      <c r="AR47">
        <v>15.666377269881025</v>
      </c>
      <c r="AS47">
        <v>9.8385483949071144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22.504901874680382</v>
      </c>
      <c r="BB47">
        <f t="shared" si="0"/>
        <v>515.88987981623882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3.1309470743088212</v>
      </c>
      <c r="L48">
        <v>213.17343067055626</v>
      </c>
      <c r="M48">
        <v>28.382592631657822</v>
      </c>
      <c r="N48">
        <v>36.444840315917418</v>
      </c>
      <c r="O48">
        <v>0</v>
      </c>
      <c r="P48">
        <v>42.976347215608534</v>
      </c>
      <c r="Q48">
        <v>3.0152155845394031</v>
      </c>
      <c r="R48">
        <v>10.353597572562981</v>
      </c>
      <c r="S48">
        <v>4.0273413210541804</v>
      </c>
      <c r="T48">
        <v>0</v>
      </c>
      <c r="U48">
        <v>53.829683776628727</v>
      </c>
      <c r="V48">
        <v>6.3935883393952304</v>
      </c>
      <c r="W48">
        <v>10.4626764135727</v>
      </c>
      <c r="X48">
        <v>45.513468583166407</v>
      </c>
      <c r="Y48">
        <v>0</v>
      </c>
      <c r="Z48">
        <v>4.0436550578167392</v>
      </c>
      <c r="AA48">
        <v>0</v>
      </c>
      <c r="AB48">
        <v>4.0303714564433308</v>
      </c>
      <c r="AC48">
        <v>0</v>
      </c>
      <c r="AD48">
        <v>0</v>
      </c>
      <c r="AE48">
        <v>10.164965440617824</v>
      </c>
      <c r="AF48">
        <v>2.4942201186975583</v>
      </c>
      <c r="AG48">
        <v>12.388111972072634</v>
      </c>
      <c r="AH48">
        <v>0</v>
      </c>
      <c r="AI48">
        <v>0</v>
      </c>
      <c r="AJ48">
        <v>0</v>
      </c>
      <c r="AK48">
        <v>15.932372113702776</v>
      </c>
      <c r="AL48">
        <v>0</v>
      </c>
      <c r="AM48">
        <v>4.8759553110206637</v>
      </c>
      <c r="AN48">
        <v>1.0194863493842621</v>
      </c>
      <c r="AO48">
        <v>0</v>
      </c>
      <c r="AP48">
        <v>0.23710587547038708</v>
      </c>
      <c r="AQ48">
        <v>0</v>
      </c>
      <c r="AR48">
        <v>15.666377269881025</v>
      </c>
      <c r="AS48">
        <v>9.8385483949071144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22.50490677230545</v>
      </c>
      <c r="BB48">
        <f t="shared" si="0"/>
        <v>515.88999208667747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3.1308847173586134</v>
      </c>
      <c r="L49">
        <v>213.17343067055626</v>
      </c>
      <c r="M49">
        <v>28.382592631657822</v>
      </c>
      <c r="N49">
        <v>36.444840315917418</v>
      </c>
      <c r="O49">
        <v>0</v>
      </c>
      <c r="P49">
        <v>42.976347215608534</v>
      </c>
      <c r="Q49">
        <v>3.0152155845394031</v>
      </c>
      <c r="R49">
        <v>10.353597572562981</v>
      </c>
      <c r="S49">
        <v>4.0273413210541804</v>
      </c>
      <c r="T49">
        <v>0</v>
      </c>
      <c r="U49">
        <v>53.829683776628727</v>
      </c>
      <c r="V49">
        <v>6.3967552013434545</v>
      </c>
      <c r="W49">
        <v>10.4626764135727</v>
      </c>
      <c r="X49">
        <v>45.513468583166407</v>
      </c>
      <c r="Y49">
        <v>0</v>
      </c>
      <c r="Z49">
        <v>4.0436550578167392</v>
      </c>
      <c r="AA49">
        <v>0</v>
      </c>
      <c r="AB49">
        <v>0</v>
      </c>
      <c r="AC49">
        <v>0</v>
      </c>
      <c r="AD49">
        <v>0</v>
      </c>
      <c r="AE49">
        <v>10.164965440617824</v>
      </c>
      <c r="AF49">
        <v>2.4942201186975583</v>
      </c>
      <c r="AG49">
        <v>12.388111972072634</v>
      </c>
      <c r="AH49">
        <v>0</v>
      </c>
      <c r="AI49">
        <v>0</v>
      </c>
      <c r="AJ49">
        <v>0</v>
      </c>
      <c r="AK49">
        <v>15.932372113702776</v>
      </c>
      <c r="AL49">
        <v>0</v>
      </c>
      <c r="AM49">
        <v>4.8759553110206637</v>
      </c>
      <c r="AN49">
        <v>1.0194863493842621</v>
      </c>
      <c r="AO49">
        <v>0</v>
      </c>
      <c r="AP49">
        <v>0.23710587547038708</v>
      </c>
      <c r="AQ49">
        <v>0</v>
      </c>
      <c r="AR49">
        <v>15.666377269881025</v>
      </c>
      <c r="AS49">
        <v>9.8385483949071144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22.336567013735031</v>
      </c>
      <c r="BB49">
        <f t="shared" si="0"/>
        <v>512.03106489380252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3.1307916967084584</v>
      </c>
      <c r="L50">
        <v>213.17343067055626</v>
      </c>
      <c r="M50">
        <v>28.382592631657822</v>
      </c>
      <c r="N50">
        <v>36.444840315917418</v>
      </c>
      <c r="O50">
        <v>0</v>
      </c>
      <c r="P50">
        <v>42.976347215608534</v>
      </c>
      <c r="Q50">
        <v>3.0152155845394031</v>
      </c>
      <c r="R50">
        <v>10.353597572562981</v>
      </c>
      <c r="S50">
        <v>4.0273413210541804</v>
      </c>
      <c r="T50">
        <v>0</v>
      </c>
      <c r="U50">
        <v>53.829683776628727</v>
      </c>
      <c r="V50">
        <v>6.3967552013434545</v>
      </c>
      <c r="W50">
        <v>10.4626764135727</v>
      </c>
      <c r="X50">
        <v>45.513468583166407</v>
      </c>
      <c r="Y50">
        <v>0</v>
      </c>
      <c r="Z50">
        <v>4.0436550578167392</v>
      </c>
      <c r="AA50">
        <v>0</v>
      </c>
      <c r="AB50">
        <v>0</v>
      </c>
      <c r="AC50">
        <v>0</v>
      </c>
      <c r="AD50">
        <v>0</v>
      </c>
      <c r="AE50">
        <v>10.164965440617824</v>
      </c>
      <c r="AF50">
        <v>2.4942201186975583</v>
      </c>
      <c r="AG50">
        <v>12.388111972072634</v>
      </c>
      <c r="AH50">
        <v>0</v>
      </c>
      <c r="AI50">
        <v>0</v>
      </c>
      <c r="AJ50">
        <v>0</v>
      </c>
      <c r="AK50">
        <v>15.932372113702776</v>
      </c>
      <c r="AL50">
        <v>0</v>
      </c>
      <c r="AM50">
        <v>4.8759553110206637</v>
      </c>
      <c r="AN50">
        <v>1.0194863493842621</v>
      </c>
      <c r="AO50">
        <v>0</v>
      </c>
      <c r="AP50">
        <v>0.23710587547038708</v>
      </c>
      <c r="AQ50">
        <v>0</v>
      </c>
      <c r="AR50">
        <v>15.666377269881025</v>
      </c>
      <c r="AS50">
        <v>9.8385483949071144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22.336563125471852</v>
      </c>
      <c r="BB50">
        <f t="shared" si="0"/>
        <v>512.03097576141556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3.130851618453744</v>
      </c>
      <c r="L51">
        <v>213.17343067055626</v>
      </c>
      <c r="M51">
        <v>28.382592631657822</v>
      </c>
      <c r="N51">
        <v>36.444840315917418</v>
      </c>
      <c r="O51">
        <v>0</v>
      </c>
      <c r="P51">
        <v>42.976347215608534</v>
      </c>
      <c r="Q51">
        <v>3.0155115840032174</v>
      </c>
      <c r="R51">
        <v>10.353597572562981</v>
      </c>
      <c r="S51">
        <v>4.0273413210541804</v>
      </c>
      <c r="T51">
        <v>0</v>
      </c>
      <c r="U51">
        <v>53.829683776628727</v>
      </c>
      <c r="V51">
        <v>6.396248648033243</v>
      </c>
      <c r="W51">
        <v>10.736005339285514</v>
      </c>
      <c r="X51">
        <v>45.512814831423597</v>
      </c>
      <c r="Y51">
        <v>0</v>
      </c>
      <c r="Z51">
        <v>4.0436550578167392</v>
      </c>
      <c r="AA51">
        <v>0</v>
      </c>
      <c r="AB51">
        <v>0</v>
      </c>
      <c r="AC51">
        <v>0</v>
      </c>
      <c r="AD51">
        <v>0</v>
      </c>
      <c r="AE51">
        <v>10.164965440617824</v>
      </c>
      <c r="AF51">
        <v>2.4942201186975583</v>
      </c>
      <c r="AG51">
        <v>12.388111972072634</v>
      </c>
      <c r="AH51">
        <v>0</v>
      </c>
      <c r="AI51">
        <v>0</v>
      </c>
      <c r="AJ51">
        <v>0</v>
      </c>
      <c r="AK51">
        <v>15.932372113702776</v>
      </c>
      <c r="AL51">
        <v>0</v>
      </c>
      <c r="AM51">
        <v>4.8759553110206637</v>
      </c>
      <c r="AN51">
        <v>1.0194863493842621</v>
      </c>
      <c r="AO51">
        <v>0</v>
      </c>
      <c r="AP51">
        <v>0</v>
      </c>
      <c r="AQ51">
        <v>0</v>
      </c>
      <c r="AR51">
        <v>15.496090560425799</v>
      </c>
      <c r="AS51">
        <v>9.8385483949071144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22.330925641272074</v>
      </c>
      <c r="BB51">
        <f t="shared" si="0"/>
        <v>511.90174520255857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3.130851618453744</v>
      </c>
      <c r="L52">
        <v>213.17343067055626</v>
      </c>
      <c r="M52">
        <v>28.382592631657822</v>
      </c>
      <c r="N52">
        <v>36.444840315917418</v>
      </c>
      <c r="O52">
        <v>0</v>
      </c>
      <c r="P52">
        <v>42.976347215608534</v>
      </c>
      <c r="Q52">
        <v>3.0155115840032174</v>
      </c>
      <c r="R52">
        <v>10.353597572562981</v>
      </c>
      <c r="S52">
        <v>4.0273413210541804</v>
      </c>
      <c r="T52">
        <v>0</v>
      </c>
      <c r="U52">
        <v>53.829683776628727</v>
      </c>
      <c r="V52">
        <v>6.396248648033243</v>
      </c>
      <c r="W52">
        <v>10.736005339285514</v>
      </c>
      <c r="X52">
        <v>45.512814831423597</v>
      </c>
      <c r="Y52">
        <v>0</v>
      </c>
      <c r="Z52">
        <v>4.0436550578167392</v>
      </c>
      <c r="AA52">
        <v>0</v>
      </c>
      <c r="AB52">
        <v>0</v>
      </c>
      <c r="AC52">
        <v>0</v>
      </c>
      <c r="AD52">
        <v>0</v>
      </c>
      <c r="AE52">
        <v>10.164965440617824</v>
      </c>
      <c r="AF52">
        <v>2.4942201186975583</v>
      </c>
      <c r="AG52">
        <v>12.388111972072634</v>
      </c>
      <c r="AH52">
        <v>0</v>
      </c>
      <c r="AI52">
        <v>0</v>
      </c>
      <c r="AJ52">
        <v>0</v>
      </c>
      <c r="AK52">
        <v>15.932372113702776</v>
      </c>
      <c r="AL52">
        <v>0</v>
      </c>
      <c r="AM52">
        <v>4.8759553110206637</v>
      </c>
      <c r="AN52">
        <v>1.0194863493842621</v>
      </c>
      <c r="AO52">
        <v>0</v>
      </c>
      <c r="AP52">
        <v>0</v>
      </c>
      <c r="AQ52">
        <v>0</v>
      </c>
      <c r="AR52">
        <v>15.496090560425799</v>
      </c>
      <c r="AS52">
        <v>9.8385483949071144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22.330925641272074</v>
      </c>
      <c r="BB52">
        <f t="shared" si="0"/>
        <v>511.90174520255857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3.130851618453744</v>
      </c>
      <c r="L53">
        <v>213.17343067055626</v>
      </c>
      <c r="M53">
        <v>28.382592631657822</v>
      </c>
      <c r="N53">
        <v>36.444840315917418</v>
      </c>
      <c r="O53">
        <v>0</v>
      </c>
      <c r="P53">
        <v>42.976347215608534</v>
      </c>
      <c r="Q53">
        <v>3.0155115840032174</v>
      </c>
      <c r="R53">
        <v>10.353597572562981</v>
      </c>
      <c r="S53">
        <v>4.0273413210541804</v>
      </c>
      <c r="T53">
        <v>0</v>
      </c>
      <c r="U53">
        <v>53.829683776628727</v>
      </c>
      <c r="V53">
        <v>6.396248648033243</v>
      </c>
      <c r="W53">
        <v>10.736005339285514</v>
      </c>
      <c r="X53">
        <v>45.512814831423597</v>
      </c>
      <c r="Y53">
        <v>0</v>
      </c>
      <c r="Z53">
        <v>4.0436550578167392</v>
      </c>
      <c r="AA53">
        <v>0</v>
      </c>
      <c r="AB53">
        <v>0</v>
      </c>
      <c r="AC53">
        <v>0</v>
      </c>
      <c r="AD53">
        <v>0</v>
      </c>
      <c r="AE53">
        <v>10.164965440617824</v>
      </c>
      <c r="AF53">
        <v>2.4942201186975583</v>
      </c>
      <c r="AG53">
        <v>12.388111972072634</v>
      </c>
      <c r="AH53">
        <v>0</v>
      </c>
      <c r="AI53">
        <v>0</v>
      </c>
      <c r="AJ53">
        <v>0</v>
      </c>
      <c r="AK53">
        <v>15.932372113702776</v>
      </c>
      <c r="AL53">
        <v>0</v>
      </c>
      <c r="AM53">
        <v>4.8759553110206637</v>
      </c>
      <c r="AN53">
        <v>1.0194863493842621</v>
      </c>
      <c r="AO53">
        <v>0</v>
      </c>
      <c r="AP53">
        <v>0</v>
      </c>
      <c r="AQ53">
        <v>0</v>
      </c>
      <c r="AR53">
        <v>15.496090560425799</v>
      </c>
      <c r="AS53">
        <v>9.8385483949071144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22.330925641272074</v>
      </c>
      <c r="BB53">
        <f t="shared" si="0"/>
        <v>511.90174520255857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3.130851618453744</v>
      </c>
      <c r="L54">
        <v>213.17343067055626</v>
      </c>
      <c r="M54">
        <v>28.382592631657822</v>
      </c>
      <c r="N54">
        <v>36.444840315917418</v>
      </c>
      <c r="O54">
        <v>0</v>
      </c>
      <c r="P54">
        <v>42.976347215608534</v>
      </c>
      <c r="Q54">
        <v>3.0155115840032174</v>
      </c>
      <c r="R54">
        <v>10.353597572562981</v>
      </c>
      <c r="S54">
        <v>4.0273413210541804</v>
      </c>
      <c r="T54">
        <v>0</v>
      </c>
      <c r="U54">
        <v>53.829683776628727</v>
      </c>
      <c r="V54">
        <v>6.396248648033243</v>
      </c>
      <c r="W54">
        <v>10.736005339285514</v>
      </c>
      <c r="X54">
        <v>45.512814831423597</v>
      </c>
      <c r="Y54">
        <v>0</v>
      </c>
      <c r="Z54">
        <v>4.0436550578167392</v>
      </c>
      <c r="AA54">
        <v>0</v>
      </c>
      <c r="AB54">
        <v>0</v>
      </c>
      <c r="AC54">
        <v>0</v>
      </c>
      <c r="AD54">
        <v>0</v>
      </c>
      <c r="AE54">
        <v>10.164965440617824</v>
      </c>
      <c r="AF54">
        <v>2.4942201186975583</v>
      </c>
      <c r="AG54">
        <v>12.388111972072634</v>
      </c>
      <c r="AH54">
        <v>0</v>
      </c>
      <c r="AI54">
        <v>0</v>
      </c>
      <c r="AJ54">
        <v>0</v>
      </c>
      <c r="AK54">
        <v>15.932372113702776</v>
      </c>
      <c r="AL54">
        <v>0</v>
      </c>
      <c r="AM54">
        <v>4.8759553110206637</v>
      </c>
      <c r="AN54">
        <v>1.0194863493842621</v>
      </c>
      <c r="AO54">
        <v>0</v>
      </c>
      <c r="AP54">
        <v>0</v>
      </c>
      <c r="AQ54">
        <v>0</v>
      </c>
      <c r="AR54">
        <v>15.496090560425799</v>
      </c>
      <c r="AS54">
        <v>9.8385483949071144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22.330925641272074</v>
      </c>
      <c r="BB54">
        <f t="shared" si="0"/>
        <v>511.90174520255857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2.4524629510797427</v>
      </c>
      <c r="L55">
        <v>213.17343067055626</v>
      </c>
      <c r="M55">
        <v>28.382592631657822</v>
      </c>
      <c r="N55">
        <v>36.444840315917418</v>
      </c>
      <c r="O55">
        <v>0</v>
      </c>
      <c r="P55">
        <v>42.976347215608534</v>
      </c>
      <c r="Q55">
        <v>3.4233381654529182</v>
      </c>
      <c r="R55">
        <v>0</v>
      </c>
      <c r="S55">
        <v>3.9347392124756997</v>
      </c>
      <c r="T55">
        <v>0</v>
      </c>
      <c r="U55">
        <v>53.829683776628727</v>
      </c>
      <c r="V55">
        <v>0</v>
      </c>
      <c r="W55">
        <v>2.0132855218898245</v>
      </c>
      <c r="X55">
        <v>45.512814831423597</v>
      </c>
      <c r="Y55">
        <v>0</v>
      </c>
      <c r="Z55">
        <v>4.0436550578167392</v>
      </c>
      <c r="AA55">
        <v>0</v>
      </c>
      <c r="AB55">
        <v>0</v>
      </c>
      <c r="AC55">
        <v>0</v>
      </c>
      <c r="AD55">
        <v>0</v>
      </c>
      <c r="AE55">
        <v>10.164965440617824</v>
      </c>
      <c r="AF55">
        <v>2.4942201186975583</v>
      </c>
      <c r="AG55">
        <v>12.388111972072634</v>
      </c>
      <c r="AH55">
        <v>0</v>
      </c>
      <c r="AI55">
        <v>0</v>
      </c>
      <c r="AJ55">
        <v>0</v>
      </c>
      <c r="AK55">
        <v>15.932372113702776</v>
      </c>
      <c r="AL55">
        <v>0</v>
      </c>
      <c r="AM55">
        <v>4.8759553110206637</v>
      </c>
      <c r="AN55">
        <v>1.0194863493842621</v>
      </c>
      <c r="AO55">
        <v>0</v>
      </c>
      <c r="AP55">
        <v>0</v>
      </c>
      <c r="AQ55">
        <v>0</v>
      </c>
      <c r="AR55">
        <v>15.496090560425799</v>
      </c>
      <c r="AS55">
        <v>9.8385483949071144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21.250992117553807</v>
      </c>
      <c r="BB55">
        <f t="shared" si="0"/>
        <v>487.14594849378216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2.4525365979576712</v>
      </c>
      <c r="L56">
        <v>213.17343067055626</v>
      </c>
      <c r="M56">
        <v>28.382592631657822</v>
      </c>
      <c r="N56">
        <v>36.444840315917418</v>
      </c>
      <c r="O56">
        <v>0</v>
      </c>
      <c r="P56">
        <v>42.976347215608534</v>
      </c>
      <c r="Q56">
        <v>3.4233381654529182</v>
      </c>
      <c r="R56">
        <v>0</v>
      </c>
      <c r="S56">
        <v>3.9347392124756997</v>
      </c>
      <c r="T56">
        <v>0</v>
      </c>
      <c r="U56">
        <v>53.829683776628727</v>
      </c>
      <c r="V56">
        <v>0</v>
      </c>
      <c r="W56">
        <v>2.0132855218898245</v>
      </c>
      <c r="X56">
        <v>15.082073966803003</v>
      </c>
      <c r="Y56">
        <v>0</v>
      </c>
      <c r="Z56">
        <v>4.0436550578167392</v>
      </c>
      <c r="AA56">
        <v>0</v>
      </c>
      <c r="AB56">
        <v>0</v>
      </c>
      <c r="AC56">
        <v>0</v>
      </c>
      <c r="AD56">
        <v>0</v>
      </c>
      <c r="AE56">
        <v>10.164965440617824</v>
      </c>
      <c r="AF56">
        <v>2.4942201186975583</v>
      </c>
      <c r="AG56">
        <v>12.388111972072634</v>
      </c>
      <c r="AH56">
        <v>0</v>
      </c>
      <c r="AI56">
        <v>0</v>
      </c>
      <c r="AJ56">
        <v>0</v>
      </c>
      <c r="AK56">
        <v>15.932372113702776</v>
      </c>
      <c r="AL56">
        <v>0</v>
      </c>
      <c r="AM56">
        <v>4.8759553110206637</v>
      </c>
      <c r="AN56">
        <v>1.0194863493842621</v>
      </c>
      <c r="AO56">
        <v>0</v>
      </c>
      <c r="AP56">
        <v>0</v>
      </c>
      <c r="AQ56">
        <v>0</v>
      </c>
      <c r="AR56">
        <v>15.496090560425799</v>
      </c>
      <c r="AS56">
        <v>9.8385483949071144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19.978990227852158</v>
      </c>
      <c r="BB56">
        <f t="shared" si="0"/>
        <v>457.98728316574113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0.89751449186989696</v>
      </c>
      <c r="L57">
        <v>213.17343067055626</v>
      </c>
      <c r="M57">
        <v>28.382592631657822</v>
      </c>
      <c r="N57">
        <v>36.444840315917418</v>
      </c>
      <c r="O57">
        <v>0</v>
      </c>
      <c r="P57">
        <v>42.976347215608534</v>
      </c>
      <c r="Q57">
        <v>3.4233381654529182</v>
      </c>
      <c r="R57">
        <v>0</v>
      </c>
      <c r="S57">
        <v>3.9347392124756997</v>
      </c>
      <c r="T57">
        <v>0</v>
      </c>
      <c r="U57">
        <v>53.829683776628727</v>
      </c>
      <c r="V57">
        <v>6.396248648033243</v>
      </c>
      <c r="W57">
        <v>10.736005339285514</v>
      </c>
      <c r="X57">
        <v>45.511809386058665</v>
      </c>
      <c r="Y57">
        <v>0</v>
      </c>
      <c r="Z57">
        <v>4.0436550578167392</v>
      </c>
      <c r="AA57">
        <v>0</v>
      </c>
      <c r="AB57">
        <v>0</v>
      </c>
      <c r="AC57">
        <v>0</v>
      </c>
      <c r="AD57">
        <v>0</v>
      </c>
      <c r="AE57">
        <v>10.164965440617824</v>
      </c>
      <c r="AF57">
        <v>2.4942201186975583</v>
      </c>
      <c r="AG57">
        <v>12.388111972072634</v>
      </c>
      <c r="AH57">
        <v>0</v>
      </c>
      <c r="AI57">
        <v>0</v>
      </c>
      <c r="AJ57">
        <v>0</v>
      </c>
      <c r="AK57">
        <v>15.932372113702776</v>
      </c>
      <c r="AL57">
        <v>0</v>
      </c>
      <c r="AM57">
        <v>4.8759553110206637</v>
      </c>
      <c r="AN57">
        <v>1.0194863493842621</v>
      </c>
      <c r="AO57">
        <v>0</v>
      </c>
      <c r="AP57">
        <v>0</v>
      </c>
      <c r="AQ57">
        <v>0</v>
      </c>
      <c r="AR57">
        <v>16.34752410770194</v>
      </c>
      <c r="AS57">
        <v>9.8385483949071144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21.853516048473647</v>
      </c>
      <c r="BB57">
        <f t="shared" si="0"/>
        <v>500.95787267099257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0.89751449186989696</v>
      </c>
      <c r="L58">
        <v>213.17343067055626</v>
      </c>
      <c r="M58">
        <v>28.382592631657822</v>
      </c>
      <c r="N58">
        <v>36.444840315917418</v>
      </c>
      <c r="O58">
        <v>0</v>
      </c>
      <c r="P58">
        <v>42.976347215608534</v>
      </c>
      <c r="Q58">
        <v>3.4233381654529182</v>
      </c>
      <c r="R58">
        <v>9.9754845079661845</v>
      </c>
      <c r="S58">
        <v>3.9347392124756997</v>
      </c>
      <c r="T58">
        <v>0</v>
      </c>
      <c r="U58">
        <v>53.829683776628727</v>
      </c>
      <c r="V58">
        <v>6.396248648033243</v>
      </c>
      <c r="W58">
        <v>10.736005339285514</v>
      </c>
      <c r="X58">
        <v>45.511809386058665</v>
      </c>
      <c r="Y58">
        <v>0</v>
      </c>
      <c r="Z58">
        <v>4.0436550578167392</v>
      </c>
      <c r="AA58">
        <v>0</v>
      </c>
      <c r="AB58">
        <v>0</v>
      </c>
      <c r="AC58">
        <v>0</v>
      </c>
      <c r="AD58">
        <v>0</v>
      </c>
      <c r="AE58">
        <v>10.164965440617824</v>
      </c>
      <c r="AF58">
        <v>2.4942201186975583</v>
      </c>
      <c r="AG58">
        <v>12.388111972072634</v>
      </c>
      <c r="AH58">
        <v>0</v>
      </c>
      <c r="AI58">
        <v>0</v>
      </c>
      <c r="AJ58">
        <v>0</v>
      </c>
      <c r="AK58">
        <v>15.932372113702776</v>
      </c>
      <c r="AL58">
        <v>0</v>
      </c>
      <c r="AM58">
        <v>4.8759553110206637</v>
      </c>
      <c r="AN58">
        <v>1.0194863493842621</v>
      </c>
      <c r="AO58">
        <v>0</v>
      </c>
      <c r="AP58">
        <v>0</v>
      </c>
      <c r="AQ58">
        <v>0</v>
      </c>
      <c r="AR58">
        <v>16.34752410770194</v>
      </c>
      <c r="AS58">
        <v>9.8385483949071144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22.270491300906631</v>
      </c>
      <c r="BB58">
        <f t="shared" si="0"/>
        <v>510.5163819265257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3.0579310860040119</v>
      </c>
      <c r="L59">
        <v>221.21790982396669</v>
      </c>
      <c r="M59">
        <v>28.382592631657822</v>
      </c>
      <c r="N59">
        <v>36.444840315917418</v>
      </c>
      <c r="O59">
        <v>0</v>
      </c>
      <c r="P59">
        <v>42.976347215608534</v>
      </c>
      <c r="Q59">
        <v>3.0155115840032174</v>
      </c>
      <c r="R59">
        <v>10.353597572562981</v>
      </c>
      <c r="S59">
        <v>4.0273413210541804</v>
      </c>
      <c r="T59">
        <v>0</v>
      </c>
      <c r="U59">
        <v>53.829683776628727</v>
      </c>
      <c r="V59">
        <v>6.396248648033243</v>
      </c>
      <c r="W59">
        <v>10.73892789246487</v>
      </c>
      <c r="X59">
        <v>45.510273886458471</v>
      </c>
      <c r="Y59">
        <v>0</v>
      </c>
      <c r="Z59">
        <v>4.0436550578167392</v>
      </c>
      <c r="AA59">
        <v>0</v>
      </c>
      <c r="AB59">
        <v>0</v>
      </c>
      <c r="AC59">
        <v>0</v>
      </c>
      <c r="AD59">
        <v>0</v>
      </c>
      <c r="AE59">
        <v>10.164965440617824</v>
      </c>
      <c r="AF59">
        <v>2.4942201186975583</v>
      </c>
      <c r="AG59">
        <v>12.388111972072634</v>
      </c>
      <c r="AH59">
        <v>0</v>
      </c>
      <c r="AI59">
        <v>0</v>
      </c>
      <c r="AJ59">
        <v>0</v>
      </c>
      <c r="AK59">
        <v>15.932372113702776</v>
      </c>
      <c r="AL59">
        <v>0</v>
      </c>
      <c r="AM59">
        <v>4.8759553110206637</v>
      </c>
      <c r="AN59">
        <v>1.0194863493842621</v>
      </c>
      <c r="AO59">
        <v>0</v>
      </c>
      <c r="AP59">
        <v>0</v>
      </c>
      <c r="AQ59">
        <v>0</v>
      </c>
      <c r="AR59">
        <v>15.325803850970571</v>
      </c>
      <c r="AS59">
        <v>9.8385483949071144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22.657034758396371</v>
      </c>
      <c r="BB59">
        <f t="shared" si="0"/>
        <v>519.37728960515392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3.0579310860040119</v>
      </c>
      <c r="L60">
        <v>251.38434506280285</v>
      </c>
      <c r="M60">
        <v>28.382592631657822</v>
      </c>
      <c r="N60">
        <v>36.444840315917418</v>
      </c>
      <c r="O60">
        <v>0</v>
      </c>
      <c r="P60">
        <v>42.976347215608534</v>
      </c>
      <c r="Q60">
        <v>3.0155115840032174</v>
      </c>
      <c r="R60">
        <v>10.353597572562981</v>
      </c>
      <c r="S60">
        <v>4.0273413210541804</v>
      </c>
      <c r="T60">
        <v>0</v>
      </c>
      <c r="U60">
        <v>53.829683776628727</v>
      </c>
      <c r="V60">
        <v>6.396248648033243</v>
      </c>
      <c r="W60">
        <v>10.73892789246487</v>
      </c>
      <c r="X60">
        <v>45.5037601193537</v>
      </c>
      <c r="Y60">
        <v>0</v>
      </c>
      <c r="Z60">
        <v>4.0436550578167392</v>
      </c>
      <c r="AA60">
        <v>0</v>
      </c>
      <c r="AB60">
        <v>0</v>
      </c>
      <c r="AC60">
        <v>0</v>
      </c>
      <c r="AD60">
        <v>0</v>
      </c>
      <c r="AE60">
        <v>10.164965440617824</v>
      </c>
      <c r="AF60">
        <v>2.4942201186975583</v>
      </c>
      <c r="AG60">
        <v>12.388111972072634</v>
      </c>
      <c r="AH60">
        <v>0</v>
      </c>
      <c r="AI60">
        <v>0</v>
      </c>
      <c r="AJ60">
        <v>0</v>
      </c>
      <c r="AK60">
        <v>15.932372113702776</v>
      </c>
      <c r="AL60">
        <v>0</v>
      </c>
      <c r="AM60">
        <v>4.8759553110206637</v>
      </c>
      <c r="AN60">
        <v>1.0194863493842621</v>
      </c>
      <c r="AO60">
        <v>0</v>
      </c>
      <c r="AP60">
        <v>0</v>
      </c>
      <c r="AQ60">
        <v>0</v>
      </c>
      <c r="AR60">
        <v>15.325803850970571</v>
      </c>
      <c r="AS60">
        <v>9.8385483949071144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23.917719475914744</v>
      </c>
      <c r="BB60">
        <f t="shared" si="0"/>
        <v>548.27652635936681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3.0578010542276455</v>
      </c>
      <c r="L61">
        <v>281.54980601289691</v>
      </c>
      <c r="M61">
        <v>28.382592631657822</v>
      </c>
      <c r="N61">
        <v>36.444840315917418</v>
      </c>
      <c r="O61">
        <v>0</v>
      </c>
      <c r="P61">
        <v>42.976347215608534</v>
      </c>
      <c r="Q61">
        <v>3.0155115840032174</v>
      </c>
      <c r="R61">
        <v>10.353597572562981</v>
      </c>
      <c r="S61">
        <v>4.0273413210541804</v>
      </c>
      <c r="T61">
        <v>0</v>
      </c>
      <c r="U61">
        <v>53.829683776628727</v>
      </c>
      <c r="V61">
        <v>6.396248648033243</v>
      </c>
      <c r="W61">
        <v>10.73892789246487</v>
      </c>
      <c r="X61">
        <v>45.508677402648637</v>
      </c>
      <c r="Y61">
        <v>0</v>
      </c>
      <c r="Z61">
        <v>4.0436550578167392</v>
      </c>
      <c r="AA61">
        <v>0</v>
      </c>
      <c r="AB61">
        <v>0</v>
      </c>
      <c r="AC61">
        <v>0</v>
      </c>
      <c r="AD61">
        <v>0</v>
      </c>
      <c r="AE61">
        <v>15.234785550928821</v>
      </c>
      <c r="AF61">
        <v>2.4942201186975583</v>
      </c>
      <c r="AG61">
        <v>12.388111972072634</v>
      </c>
      <c r="AH61">
        <v>0</v>
      </c>
      <c r="AI61">
        <v>0</v>
      </c>
      <c r="AJ61">
        <v>0</v>
      </c>
      <c r="AK61">
        <v>15.932372113702776</v>
      </c>
      <c r="AL61">
        <v>0</v>
      </c>
      <c r="AM61">
        <v>4.8759553110206637</v>
      </c>
      <c r="AN61">
        <v>1.0194863493842621</v>
      </c>
      <c r="AO61">
        <v>0</v>
      </c>
      <c r="AP61">
        <v>0</v>
      </c>
      <c r="AQ61">
        <v>0</v>
      </c>
      <c r="AR61">
        <v>15.325803850970571</v>
      </c>
      <c r="AS61">
        <v>9.8385483949071144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25.390754331353136</v>
      </c>
      <c r="BB61">
        <f t="shared" si="0"/>
        <v>582.04355981585195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3.0578010542276455</v>
      </c>
      <c r="L62">
        <v>321.77106552391689</v>
      </c>
      <c r="M62">
        <v>28.382592631657822</v>
      </c>
      <c r="N62">
        <v>36.444840315917418</v>
      </c>
      <c r="O62">
        <v>0</v>
      </c>
      <c r="P62">
        <v>42.976347215608534</v>
      </c>
      <c r="Q62">
        <v>3.0155115840032174</v>
      </c>
      <c r="R62">
        <v>10.353597572562981</v>
      </c>
      <c r="S62">
        <v>4.0273413210541804</v>
      </c>
      <c r="T62">
        <v>0</v>
      </c>
      <c r="U62">
        <v>53.829683776628727</v>
      </c>
      <c r="V62">
        <v>6.396248648033243</v>
      </c>
      <c r="W62">
        <v>10.73892789246487</v>
      </c>
      <c r="X62">
        <v>45.508677402648637</v>
      </c>
      <c r="Y62">
        <v>0</v>
      </c>
      <c r="Z62">
        <v>4.0436550578167392</v>
      </c>
      <c r="AA62">
        <v>0</v>
      </c>
      <c r="AB62">
        <v>0</v>
      </c>
      <c r="AC62">
        <v>0</v>
      </c>
      <c r="AD62">
        <v>0</v>
      </c>
      <c r="AE62">
        <v>15.234785550928821</v>
      </c>
      <c r="AF62">
        <v>2.4942201186975583</v>
      </c>
      <c r="AG62">
        <v>12.388111972072634</v>
      </c>
      <c r="AH62">
        <v>0</v>
      </c>
      <c r="AI62">
        <v>0</v>
      </c>
      <c r="AJ62">
        <v>0</v>
      </c>
      <c r="AK62">
        <v>15.932372113702776</v>
      </c>
      <c r="AL62">
        <v>0</v>
      </c>
      <c r="AM62">
        <v>4.8759553110206637</v>
      </c>
      <c r="AN62">
        <v>1.0194863493842621</v>
      </c>
      <c r="AO62">
        <v>0</v>
      </c>
      <c r="AP62">
        <v>0</v>
      </c>
      <c r="AQ62">
        <v>0</v>
      </c>
      <c r="AR62">
        <v>15.325803850970571</v>
      </c>
      <c r="AS62">
        <v>9.8385483949071144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27.072002978913744</v>
      </c>
      <c r="BB62">
        <f t="shared" si="0"/>
        <v>620.58357067931149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3.0578010542276455</v>
      </c>
      <c r="L63">
        <v>351.93736508851515</v>
      </c>
      <c r="M63">
        <v>28.382592631657822</v>
      </c>
      <c r="N63">
        <v>36.444840315917418</v>
      </c>
      <c r="O63">
        <v>0</v>
      </c>
      <c r="P63">
        <v>42.976347215608534</v>
      </c>
      <c r="Q63">
        <v>3.0155115840032174</v>
      </c>
      <c r="R63">
        <v>10.352118205594657</v>
      </c>
      <c r="S63">
        <v>4.0273413210541804</v>
      </c>
      <c r="T63">
        <v>0</v>
      </c>
      <c r="U63">
        <v>53.829683776628727</v>
      </c>
      <c r="V63">
        <v>6.1773403069647346</v>
      </c>
      <c r="W63">
        <v>10.168445687043249</v>
      </c>
      <c r="X63">
        <v>44.89554309225683</v>
      </c>
      <c r="Y63">
        <v>0</v>
      </c>
      <c r="Z63">
        <v>4.0436550578167392</v>
      </c>
      <c r="AA63">
        <v>0</v>
      </c>
      <c r="AB63">
        <v>4.0303714564433308</v>
      </c>
      <c r="AC63">
        <v>2.9857406028334372</v>
      </c>
      <c r="AD63">
        <v>0</v>
      </c>
      <c r="AE63">
        <v>15.247448160926737</v>
      </c>
      <c r="AF63">
        <v>2.4942201186975583</v>
      </c>
      <c r="AG63">
        <v>12.388111972072634</v>
      </c>
      <c r="AH63">
        <v>0</v>
      </c>
      <c r="AI63">
        <v>0</v>
      </c>
      <c r="AJ63">
        <v>0</v>
      </c>
      <c r="AK63">
        <v>15.932372113702776</v>
      </c>
      <c r="AL63">
        <v>0</v>
      </c>
      <c r="AM63">
        <v>4.8759553110206637</v>
      </c>
      <c r="AN63">
        <v>1.0194863493842621</v>
      </c>
      <c r="AO63">
        <v>0</v>
      </c>
      <c r="AP63">
        <v>0</v>
      </c>
      <c r="AQ63">
        <v>2.6823429444166145</v>
      </c>
      <c r="AR63">
        <v>15.325803850970571</v>
      </c>
      <c r="AS63">
        <v>10.124012001669795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28.69212401917202</v>
      </c>
      <c r="BB63">
        <f t="shared" si="0"/>
        <v>657.72232620025511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3.057884685514241</v>
      </c>
      <c r="L64">
        <v>372.04797518406139</v>
      </c>
      <c r="M64">
        <v>28.382592631657822</v>
      </c>
      <c r="N64">
        <v>36.444840315917418</v>
      </c>
      <c r="O64">
        <v>0</v>
      </c>
      <c r="P64">
        <v>42.976347215608534</v>
      </c>
      <c r="Q64">
        <v>3.0155115840032174</v>
      </c>
      <c r="R64">
        <v>10.350526744097099</v>
      </c>
      <c r="S64">
        <v>4.0273413210541804</v>
      </c>
      <c r="T64">
        <v>0</v>
      </c>
      <c r="U64">
        <v>53.829683776628727</v>
      </c>
      <c r="V64">
        <v>6.3952841460746903</v>
      </c>
      <c r="W64">
        <v>10.708605086576604</v>
      </c>
      <c r="X64">
        <v>45.512837002154782</v>
      </c>
      <c r="Y64">
        <v>0</v>
      </c>
      <c r="Z64">
        <v>4.0436550578167392</v>
      </c>
      <c r="AA64">
        <v>0</v>
      </c>
      <c r="AB64">
        <v>4.0303714564433308</v>
      </c>
      <c r="AC64">
        <v>2.9857406028334372</v>
      </c>
      <c r="AD64">
        <v>0</v>
      </c>
      <c r="AE64">
        <v>15.247448160926737</v>
      </c>
      <c r="AF64">
        <v>2.4942201186975583</v>
      </c>
      <c r="AG64">
        <v>12.388111972072634</v>
      </c>
      <c r="AH64">
        <v>0</v>
      </c>
      <c r="AI64">
        <v>0</v>
      </c>
      <c r="AJ64">
        <v>0</v>
      </c>
      <c r="AK64">
        <v>15.932372113702776</v>
      </c>
      <c r="AL64">
        <v>0</v>
      </c>
      <c r="AM64">
        <v>4.8759553110206637</v>
      </c>
      <c r="AN64">
        <v>1.0194863493842621</v>
      </c>
      <c r="AO64">
        <v>0</v>
      </c>
      <c r="AP64">
        <v>0</v>
      </c>
      <c r="AQ64">
        <v>5.636807148528491</v>
      </c>
      <c r="AR64">
        <v>15.325803850970571</v>
      </c>
      <c r="AS64">
        <v>10.124012001669795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29.71367269840394</v>
      </c>
      <c r="BB64">
        <f t="shared" si="0"/>
        <v>681.13974113901179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3.0160406165244944</v>
      </c>
      <c r="L65">
        <v>372.04095563266918</v>
      </c>
      <c r="M65">
        <v>28.382592631657822</v>
      </c>
      <c r="N65">
        <v>36.444840315917418</v>
      </c>
      <c r="O65">
        <v>0</v>
      </c>
      <c r="P65">
        <v>42.976347215608534</v>
      </c>
      <c r="Q65">
        <v>3.0174359655997089</v>
      </c>
      <c r="R65">
        <v>10.349803716915725</v>
      </c>
      <c r="S65">
        <v>4.0273413210541804</v>
      </c>
      <c r="T65">
        <v>0</v>
      </c>
      <c r="U65">
        <v>53.829683776628727</v>
      </c>
      <c r="V65">
        <v>6.3952841460746903</v>
      </c>
      <c r="W65">
        <v>10.74008649524821</v>
      </c>
      <c r="X65">
        <v>45.512837002154782</v>
      </c>
      <c r="Y65">
        <v>0</v>
      </c>
      <c r="Z65">
        <v>4.0436550578167392</v>
      </c>
      <c r="AA65">
        <v>0</v>
      </c>
      <c r="AB65">
        <v>8.1018692350782704</v>
      </c>
      <c r="AC65">
        <v>5.9714806187226035</v>
      </c>
      <c r="AD65">
        <v>0</v>
      </c>
      <c r="AE65">
        <v>15.247448160926737</v>
      </c>
      <c r="AF65">
        <v>2.4942201186975583</v>
      </c>
      <c r="AG65">
        <v>12.388111972072634</v>
      </c>
      <c r="AH65">
        <v>6.1869283912544351</v>
      </c>
      <c r="AI65">
        <v>0</v>
      </c>
      <c r="AJ65">
        <v>0</v>
      </c>
      <c r="AK65">
        <v>15.932372113702776</v>
      </c>
      <c r="AL65">
        <v>0</v>
      </c>
      <c r="AM65">
        <v>4.8759553110206637</v>
      </c>
      <c r="AN65">
        <v>1.0194863493842621</v>
      </c>
      <c r="AO65">
        <v>0</v>
      </c>
      <c r="AP65">
        <v>0</v>
      </c>
      <c r="AQ65">
        <v>8.0470279766750146</v>
      </c>
      <c r="AR65">
        <v>15.325803850970571</v>
      </c>
      <c r="AS65">
        <v>10.124012001669795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30.367349715751054</v>
      </c>
      <c r="BB65">
        <f t="shared" si="0"/>
        <v>696.12427027829449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3.0160406165244944</v>
      </c>
      <c r="L66">
        <v>372.04095563266918</v>
      </c>
      <c r="M66">
        <v>28.382592631657822</v>
      </c>
      <c r="N66">
        <v>36.444840315917418</v>
      </c>
      <c r="O66">
        <v>0</v>
      </c>
      <c r="P66">
        <v>42.976347215608534</v>
      </c>
      <c r="Q66">
        <v>3.0165611639373489</v>
      </c>
      <c r="R66">
        <v>10.349803716915725</v>
      </c>
      <c r="S66">
        <v>4.0273413210541804</v>
      </c>
      <c r="T66">
        <v>0</v>
      </c>
      <c r="U66">
        <v>53.829683776628727</v>
      </c>
      <c r="V66">
        <v>6.3952841460746903</v>
      </c>
      <c r="W66">
        <v>10.74008649524821</v>
      </c>
      <c r="X66">
        <v>45.512837002154782</v>
      </c>
      <c r="Y66">
        <v>0</v>
      </c>
      <c r="Z66">
        <v>4.0436550578167392</v>
      </c>
      <c r="AA66">
        <v>0</v>
      </c>
      <c r="AB66">
        <v>8.1018692350782704</v>
      </c>
      <c r="AC66">
        <v>5.9714806187226035</v>
      </c>
      <c r="AD66">
        <v>0</v>
      </c>
      <c r="AE66">
        <v>15.247448160926737</v>
      </c>
      <c r="AF66">
        <v>2.4942201186975583</v>
      </c>
      <c r="AG66">
        <v>12.388111972072634</v>
      </c>
      <c r="AH66">
        <v>6.1869283912544351</v>
      </c>
      <c r="AI66">
        <v>0.98188600726361919</v>
      </c>
      <c r="AJ66">
        <v>0</v>
      </c>
      <c r="AK66">
        <v>15.932372113702776</v>
      </c>
      <c r="AL66">
        <v>0</v>
      </c>
      <c r="AM66">
        <v>4.8759553110206637</v>
      </c>
      <c r="AN66">
        <v>1.0194863493842621</v>
      </c>
      <c r="AO66">
        <v>0</v>
      </c>
      <c r="AP66">
        <v>0</v>
      </c>
      <c r="AQ66">
        <v>8.0470279766750146</v>
      </c>
      <c r="AR66">
        <v>15.325803850970571</v>
      </c>
      <c r="AS66">
        <v>10.124012001669795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30.408355984145182</v>
      </c>
      <c r="BB66">
        <f t="shared" si="0"/>
        <v>697.06427521550165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3.0161373535864882</v>
      </c>
      <c r="L67">
        <v>382.09419443718764</v>
      </c>
      <c r="M67">
        <v>28.382592631657822</v>
      </c>
      <c r="N67">
        <v>36.444840315917418</v>
      </c>
      <c r="O67">
        <v>0</v>
      </c>
      <c r="P67">
        <v>42.976347215608534</v>
      </c>
      <c r="Q67">
        <v>3.0156145798684602</v>
      </c>
      <c r="R67">
        <v>10.349803716915725</v>
      </c>
      <c r="S67">
        <v>4.0183499431629217</v>
      </c>
      <c r="T67">
        <v>0</v>
      </c>
      <c r="U67">
        <v>53.829683776628727</v>
      </c>
      <c r="V67">
        <v>6.3952841460746903</v>
      </c>
      <c r="W67">
        <v>10.74008649524821</v>
      </c>
      <c r="X67">
        <v>45.512837002154782</v>
      </c>
      <c r="Y67">
        <v>0</v>
      </c>
      <c r="Z67">
        <v>4.0436550578167392</v>
      </c>
      <c r="AA67">
        <v>0</v>
      </c>
      <c r="AB67">
        <v>8.1018692350782704</v>
      </c>
      <c r="AC67">
        <v>5.9714806187226035</v>
      </c>
      <c r="AD67">
        <v>2.4452454560112709</v>
      </c>
      <c r="AE67">
        <v>15.247448160926737</v>
      </c>
      <c r="AF67">
        <v>2.4942201186975583</v>
      </c>
      <c r="AG67">
        <v>12.388111972072634</v>
      </c>
      <c r="AH67">
        <v>6.1869283912544351</v>
      </c>
      <c r="AI67">
        <v>0.98188600726361919</v>
      </c>
      <c r="AJ67">
        <v>0</v>
      </c>
      <c r="AK67">
        <v>15.932372113702776</v>
      </c>
      <c r="AL67">
        <v>0</v>
      </c>
      <c r="AM67">
        <v>4.8759553110206637</v>
      </c>
      <c r="AN67">
        <v>1.0194863493842621</v>
      </c>
      <c r="AO67">
        <v>0</v>
      </c>
      <c r="AP67">
        <v>1.9758827224893676</v>
      </c>
      <c r="AQ67">
        <v>8.0470279766750146</v>
      </c>
      <c r="AR67">
        <v>15.325803850970571</v>
      </c>
      <c r="AS67">
        <v>9.8385483949071144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31.001040782071978</v>
      </c>
      <c r="BB67">
        <f t="shared" si="0"/>
        <v>710.65065256893308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3.0161235768095827</v>
      </c>
      <c r="L68">
        <v>382.09419443718764</v>
      </c>
      <c r="M68">
        <v>28.382592631657822</v>
      </c>
      <c r="N68">
        <v>36.444840315917418</v>
      </c>
      <c r="O68">
        <v>0</v>
      </c>
      <c r="P68">
        <v>42.976347215608534</v>
      </c>
      <c r="Q68">
        <v>3.0156145798684602</v>
      </c>
      <c r="R68">
        <v>10.349803716915725</v>
      </c>
      <c r="S68">
        <v>4.0183499431629217</v>
      </c>
      <c r="T68">
        <v>0</v>
      </c>
      <c r="U68">
        <v>53.829683776628727</v>
      </c>
      <c r="V68">
        <v>6.3952841460746903</v>
      </c>
      <c r="W68">
        <v>10.74008649524821</v>
      </c>
      <c r="X68">
        <v>45.512837002154782</v>
      </c>
      <c r="Y68">
        <v>0</v>
      </c>
      <c r="Z68">
        <v>4.0436550578167392</v>
      </c>
      <c r="AA68">
        <v>0</v>
      </c>
      <c r="AB68">
        <v>8.1018692350782704</v>
      </c>
      <c r="AC68">
        <v>5.9714806187226035</v>
      </c>
      <c r="AD68">
        <v>2.4452454560112709</v>
      </c>
      <c r="AE68">
        <v>15.247448160926737</v>
      </c>
      <c r="AF68">
        <v>2.4942201186975583</v>
      </c>
      <c r="AG68">
        <v>12.388111972072634</v>
      </c>
      <c r="AH68">
        <v>6.1869283912544351</v>
      </c>
      <c r="AI68">
        <v>0.98188600726361919</v>
      </c>
      <c r="AJ68">
        <v>0</v>
      </c>
      <c r="AK68">
        <v>15.932372113702776</v>
      </c>
      <c r="AL68">
        <v>0</v>
      </c>
      <c r="AM68">
        <v>4.8759553110206637</v>
      </c>
      <c r="AN68">
        <v>1.0194863493842621</v>
      </c>
      <c r="AO68">
        <v>0</v>
      </c>
      <c r="AP68">
        <v>1.9758827224893676</v>
      </c>
      <c r="AQ68">
        <v>8.0470279766750146</v>
      </c>
      <c r="AR68">
        <v>16.34752410770194</v>
      </c>
      <c r="AS68">
        <v>9.8385483949071144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31.043748112934079</v>
      </c>
      <c r="BB68">
        <f t="shared" ref="BB68:BB99" si="1">SUM(B68:AZ68)-BA68</f>
        <v>711.62965171802546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3.0159267700155383</v>
      </c>
      <c r="L69">
        <v>414.18538829024436</v>
      </c>
      <c r="M69">
        <v>28.382592631657822</v>
      </c>
      <c r="N69">
        <v>36.444840315917418</v>
      </c>
      <c r="O69">
        <v>0</v>
      </c>
      <c r="P69">
        <v>42.976347215608534</v>
      </c>
      <c r="Q69">
        <v>3.0150849692437176</v>
      </c>
      <c r="R69">
        <v>10.349803716915725</v>
      </c>
      <c r="S69">
        <v>4.0174793280547787</v>
      </c>
      <c r="T69">
        <v>0</v>
      </c>
      <c r="U69">
        <v>53.829683776628727</v>
      </c>
      <c r="V69">
        <v>6.3952841460746903</v>
      </c>
      <c r="W69">
        <v>10.110023254071471</v>
      </c>
      <c r="X69">
        <v>45.512837002154782</v>
      </c>
      <c r="Y69">
        <v>0</v>
      </c>
      <c r="Z69">
        <v>4.0436550578167392</v>
      </c>
      <c r="AA69">
        <v>0</v>
      </c>
      <c r="AB69">
        <v>8.1018692350782704</v>
      </c>
      <c r="AC69">
        <v>5.9714806187226035</v>
      </c>
      <c r="AD69">
        <v>2.4452454560112709</v>
      </c>
      <c r="AE69">
        <v>15.247448160926737</v>
      </c>
      <c r="AF69">
        <v>2.4942201186975583</v>
      </c>
      <c r="AG69">
        <v>12.388111972072634</v>
      </c>
      <c r="AH69">
        <v>6.1869283912544351</v>
      </c>
      <c r="AI69">
        <v>0.98188600726361919</v>
      </c>
      <c r="AJ69">
        <v>0</v>
      </c>
      <c r="AK69">
        <v>15.932372113702776</v>
      </c>
      <c r="AL69">
        <v>0</v>
      </c>
      <c r="AM69">
        <v>4.8759553110206637</v>
      </c>
      <c r="AN69">
        <v>1.0194863493842621</v>
      </c>
      <c r="AO69">
        <v>0</v>
      </c>
      <c r="AP69">
        <v>1.8573294645770679</v>
      </c>
      <c r="AQ69">
        <v>8.0470279766750146</v>
      </c>
      <c r="AR69">
        <v>16.34752410770194</v>
      </c>
      <c r="AS69">
        <v>9.8385483949071144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32.353801090370268</v>
      </c>
      <c r="BB69">
        <f t="shared" si="1"/>
        <v>741.66057906203014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3.0159267700155383</v>
      </c>
      <c r="L70">
        <v>397.65784179149989</v>
      </c>
      <c r="M70">
        <v>28.382592631657822</v>
      </c>
      <c r="N70">
        <v>36.444840315917418</v>
      </c>
      <c r="O70">
        <v>0</v>
      </c>
      <c r="P70">
        <v>42.976347215608534</v>
      </c>
      <c r="Q70">
        <v>3.0150849692437176</v>
      </c>
      <c r="R70">
        <v>10.349803716915725</v>
      </c>
      <c r="S70">
        <v>4.0174793280547787</v>
      </c>
      <c r="T70">
        <v>0</v>
      </c>
      <c r="U70">
        <v>53.829683776628727</v>
      </c>
      <c r="V70">
        <v>6.3952841460746903</v>
      </c>
      <c r="W70">
        <v>10.110023254071471</v>
      </c>
      <c r="X70">
        <v>45.512837002154782</v>
      </c>
      <c r="Y70">
        <v>0</v>
      </c>
      <c r="Z70">
        <v>4.0436550578167392</v>
      </c>
      <c r="AA70">
        <v>0</v>
      </c>
      <c r="AB70">
        <v>8.1018692350782704</v>
      </c>
      <c r="AC70">
        <v>5.9714806187226035</v>
      </c>
      <c r="AD70">
        <v>2.4452454560112709</v>
      </c>
      <c r="AE70">
        <v>15.247448160926737</v>
      </c>
      <c r="AF70">
        <v>2.4942201186975583</v>
      </c>
      <c r="AG70">
        <v>12.388111972072634</v>
      </c>
      <c r="AH70">
        <v>6.1869283912544351</v>
      </c>
      <c r="AI70">
        <v>0.98188600726361919</v>
      </c>
      <c r="AJ70">
        <v>0</v>
      </c>
      <c r="AK70">
        <v>15.932372113702776</v>
      </c>
      <c r="AL70">
        <v>0</v>
      </c>
      <c r="AM70">
        <v>4.8759553110206637</v>
      </c>
      <c r="AN70">
        <v>1.0194863493842621</v>
      </c>
      <c r="AO70">
        <v>0</v>
      </c>
      <c r="AP70">
        <v>1.8573294645770679</v>
      </c>
      <c r="AQ70">
        <v>8.0470279766750146</v>
      </c>
      <c r="AR70">
        <v>15.325803850970571</v>
      </c>
      <c r="AS70">
        <v>9.8385483949071144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31.620241739991414</v>
      </c>
      <c r="BB70">
        <f t="shared" si="1"/>
        <v>724.84487165693315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4.7275906841304245</v>
      </c>
      <c r="L71">
        <v>388.3470245150865</v>
      </c>
      <c r="M71">
        <v>28.382592631657822</v>
      </c>
      <c r="N71">
        <v>36.444840315917418</v>
      </c>
      <c r="O71">
        <v>0</v>
      </c>
      <c r="P71">
        <v>42.976347215608534</v>
      </c>
      <c r="Q71">
        <v>6.7370416522104852</v>
      </c>
      <c r="R71">
        <v>10.349803716915725</v>
      </c>
      <c r="S71">
        <v>8.1340874233775917</v>
      </c>
      <c r="T71">
        <v>0</v>
      </c>
      <c r="U71">
        <v>53.829683776628727</v>
      </c>
      <c r="V71">
        <v>6.3952841460746903</v>
      </c>
      <c r="W71">
        <v>9.7376197333993346</v>
      </c>
      <c r="X71">
        <v>45.512837002154782</v>
      </c>
      <c r="Y71">
        <v>0</v>
      </c>
      <c r="Z71">
        <v>4.0436550578167392</v>
      </c>
      <c r="AA71">
        <v>0</v>
      </c>
      <c r="AB71">
        <v>8.1265449124170299</v>
      </c>
      <c r="AC71">
        <v>5.9714806187226035</v>
      </c>
      <c r="AD71">
        <v>2.4452454560112709</v>
      </c>
      <c r="AE71">
        <v>15.247448160926737</v>
      </c>
      <c r="AF71">
        <v>2.4942201186975583</v>
      </c>
      <c r="AG71">
        <v>12.388111972072634</v>
      </c>
      <c r="AH71">
        <v>6.1869283912544351</v>
      </c>
      <c r="AI71">
        <v>0.98188600726361919</v>
      </c>
      <c r="AJ71">
        <v>0</v>
      </c>
      <c r="AK71">
        <v>15.932372113702776</v>
      </c>
      <c r="AL71">
        <v>0</v>
      </c>
      <c r="AM71">
        <v>4.8759553110206637</v>
      </c>
      <c r="AN71">
        <v>1.0194863493842621</v>
      </c>
      <c r="AO71">
        <v>0</v>
      </c>
      <c r="AP71">
        <v>1.9758827224893676</v>
      </c>
      <c r="AQ71">
        <v>8.0470279766750146</v>
      </c>
      <c r="AR71">
        <v>15.325803850970571</v>
      </c>
      <c r="AS71">
        <v>9.8385483949071144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31.620669639509234</v>
      </c>
      <c r="BB71">
        <f t="shared" si="1"/>
        <v>724.85468058798506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4.7276077994149235</v>
      </c>
      <c r="L72">
        <v>388.38876991558794</v>
      </c>
      <c r="M72">
        <v>28.382592631657822</v>
      </c>
      <c r="N72">
        <v>36.444840315917418</v>
      </c>
      <c r="O72">
        <v>0</v>
      </c>
      <c r="P72">
        <v>42.976347215608534</v>
      </c>
      <c r="Q72">
        <v>6.7345417120718567</v>
      </c>
      <c r="R72">
        <v>10.349803716915725</v>
      </c>
      <c r="S72">
        <v>8.1389971477505689</v>
      </c>
      <c r="T72">
        <v>0</v>
      </c>
      <c r="U72">
        <v>53.829683776628727</v>
      </c>
      <c r="V72">
        <v>6.3952841460746903</v>
      </c>
      <c r="W72">
        <v>9.7376197333993346</v>
      </c>
      <c r="X72">
        <v>45.512837002154782</v>
      </c>
      <c r="Y72">
        <v>0</v>
      </c>
      <c r="Z72">
        <v>4.0436550578167392</v>
      </c>
      <c r="AA72">
        <v>0</v>
      </c>
      <c r="AB72">
        <v>8.1265449124170299</v>
      </c>
      <c r="AC72">
        <v>5.9773735391984966</v>
      </c>
      <c r="AD72">
        <v>2.4452454560112709</v>
      </c>
      <c r="AE72">
        <v>15.247448160926737</v>
      </c>
      <c r="AF72">
        <v>2.4942201186975583</v>
      </c>
      <c r="AG72">
        <v>12.388111972072634</v>
      </c>
      <c r="AH72">
        <v>6.1869283912544351</v>
      </c>
      <c r="AI72">
        <v>0.98188600726361919</v>
      </c>
      <c r="AJ72">
        <v>0</v>
      </c>
      <c r="AK72">
        <v>15.932372113702776</v>
      </c>
      <c r="AL72">
        <v>0</v>
      </c>
      <c r="AM72">
        <v>4.8759553110206637</v>
      </c>
      <c r="AN72">
        <v>1.0194863493842621</v>
      </c>
      <c r="AO72">
        <v>0</v>
      </c>
      <c r="AP72">
        <v>1.9758827224893676</v>
      </c>
      <c r="AQ72">
        <v>8.0470279766750146</v>
      </c>
      <c r="AR72">
        <v>15.325803850970571</v>
      </c>
      <c r="AS72">
        <v>9.8385483949071144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31.622762365725944</v>
      </c>
      <c r="BB72">
        <f t="shared" si="1"/>
        <v>724.90265308226469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4.7276476031825778</v>
      </c>
      <c r="L73">
        <v>400.42547434895596</v>
      </c>
      <c r="M73">
        <v>28.382592631657822</v>
      </c>
      <c r="N73">
        <v>36.444840315917418</v>
      </c>
      <c r="O73">
        <v>0</v>
      </c>
      <c r="P73">
        <v>42.976347215608534</v>
      </c>
      <c r="Q73">
        <v>6.7345417120718567</v>
      </c>
      <c r="R73">
        <v>10.349803716915725</v>
      </c>
      <c r="S73">
        <v>8.1389971477505689</v>
      </c>
      <c r="T73">
        <v>0</v>
      </c>
      <c r="U73">
        <v>53.829683776628727</v>
      </c>
      <c r="V73">
        <v>6.3952841460746903</v>
      </c>
      <c r="W73">
        <v>9.7376197333993346</v>
      </c>
      <c r="X73">
        <v>45.512837002154782</v>
      </c>
      <c r="Y73">
        <v>0</v>
      </c>
      <c r="Z73">
        <v>4.0436550578167392</v>
      </c>
      <c r="AA73">
        <v>0</v>
      </c>
      <c r="AB73">
        <v>8.1265449124170299</v>
      </c>
      <c r="AC73">
        <v>5.9773735391984966</v>
      </c>
      <c r="AD73">
        <v>2.4452454560112709</v>
      </c>
      <c r="AE73">
        <v>15.247448160926737</v>
      </c>
      <c r="AF73">
        <v>2.4942201186975583</v>
      </c>
      <c r="AG73">
        <v>12.388111972072634</v>
      </c>
      <c r="AH73">
        <v>6.1869283912544351</v>
      </c>
      <c r="AI73">
        <v>0.98188600726361919</v>
      </c>
      <c r="AJ73">
        <v>0</v>
      </c>
      <c r="AK73">
        <v>15.932372113702776</v>
      </c>
      <c r="AL73">
        <v>0</v>
      </c>
      <c r="AM73">
        <v>4.8759553110206637</v>
      </c>
      <c r="AN73">
        <v>1.0194863493842621</v>
      </c>
      <c r="AO73">
        <v>0</v>
      </c>
      <c r="AP73">
        <v>1.8178119253910388</v>
      </c>
      <c r="AQ73">
        <v>8.4552104372677945</v>
      </c>
      <c r="AR73">
        <v>15.325803850970571</v>
      </c>
      <c r="AS73">
        <v>9.8385483949071144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32.136352942372312</v>
      </c>
      <c r="BB73">
        <f t="shared" si="1"/>
        <v>736.67591840624846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331.81931520422393</v>
      </c>
      <c r="M74">
        <v>28.382592631657822</v>
      </c>
      <c r="N74">
        <v>36.444840315917418</v>
      </c>
      <c r="O74">
        <v>0</v>
      </c>
      <c r="P74">
        <v>42.976347215608534</v>
      </c>
      <c r="Q74">
        <v>0</v>
      </c>
      <c r="R74">
        <v>10.349803716915725</v>
      </c>
      <c r="S74">
        <v>0</v>
      </c>
      <c r="T74">
        <v>0</v>
      </c>
      <c r="U74">
        <v>53.829683776628727</v>
      </c>
      <c r="V74">
        <v>6.3952841460746903</v>
      </c>
      <c r="W74">
        <v>9.7376197333993346</v>
      </c>
      <c r="X74">
        <v>45.512837002154782</v>
      </c>
      <c r="Y74">
        <v>0</v>
      </c>
      <c r="Z74">
        <v>1.9878927017324146</v>
      </c>
      <c r="AA74">
        <v>4.334184924232936</v>
      </c>
      <c r="AB74">
        <v>8.1265449124170299</v>
      </c>
      <c r="AC74">
        <v>5.9773735391984966</v>
      </c>
      <c r="AD74">
        <v>2.4452454560112709</v>
      </c>
      <c r="AE74">
        <v>15.247448160926737</v>
      </c>
      <c r="AF74">
        <v>2.4942201186975583</v>
      </c>
      <c r="AG74">
        <v>12.388111972072634</v>
      </c>
      <c r="AH74">
        <v>15.281713305155499</v>
      </c>
      <c r="AI74">
        <v>0.98188600726361919</v>
      </c>
      <c r="AJ74">
        <v>0</v>
      </c>
      <c r="AK74">
        <v>15.932372113702776</v>
      </c>
      <c r="AL74">
        <v>0</v>
      </c>
      <c r="AM74">
        <v>4.8759553110206637</v>
      </c>
      <c r="AN74">
        <v>1.0194863493842621</v>
      </c>
      <c r="AO74">
        <v>0</v>
      </c>
      <c r="AP74">
        <v>1.8178119253910388</v>
      </c>
      <c r="AQ74">
        <v>8.4552104372677945</v>
      </c>
      <c r="AR74">
        <v>15.325803850970571</v>
      </c>
      <c r="AS74">
        <v>9.8385483949071144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28.924685968718588</v>
      </c>
      <c r="BB74">
        <f t="shared" si="1"/>
        <v>663.05344725421469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331.81931520422393</v>
      </c>
      <c r="M75">
        <v>28.382592631657822</v>
      </c>
      <c r="N75">
        <v>36.444840315917418</v>
      </c>
      <c r="O75">
        <v>0</v>
      </c>
      <c r="P75">
        <v>42.976347215608534</v>
      </c>
      <c r="Q75">
        <v>0</v>
      </c>
      <c r="R75">
        <v>13.080465928534815</v>
      </c>
      <c r="S75">
        <v>0</v>
      </c>
      <c r="T75">
        <v>0</v>
      </c>
      <c r="U75">
        <v>55.864733861243423</v>
      </c>
      <c r="V75">
        <v>6.3952841460746903</v>
      </c>
      <c r="W75">
        <v>9.7376197333993346</v>
      </c>
      <c r="X75">
        <v>45.512837002154782</v>
      </c>
      <c r="Y75">
        <v>0</v>
      </c>
      <c r="Z75">
        <v>1.9878927017324146</v>
      </c>
      <c r="AA75">
        <v>3.8994017449384257</v>
      </c>
      <c r="AB75">
        <v>4.0303714564433308</v>
      </c>
      <c r="AC75">
        <v>1.1785817474013776</v>
      </c>
      <c r="AD75">
        <v>2.4452454560112709</v>
      </c>
      <c r="AE75">
        <v>13.058387531204339</v>
      </c>
      <c r="AF75">
        <v>2.4942201186975583</v>
      </c>
      <c r="AG75">
        <v>12.388111972072634</v>
      </c>
      <c r="AH75">
        <v>12.373857096117721</v>
      </c>
      <c r="AI75">
        <v>0.98188600726361919</v>
      </c>
      <c r="AJ75">
        <v>0</v>
      </c>
      <c r="AK75">
        <v>15.932372113702776</v>
      </c>
      <c r="AL75">
        <v>0</v>
      </c>
      <c r="AM75">
        <v>4.8759553110206637</v>
      </c>
      <c r="AN75">
        <v>1.0194863493842621</v>
      </c>
      <c r="AO75">
        <v>0</v>
      </c>
      <c r="AP75">
        <v>0</v>
      </c>
      <c r="AQ75">
        <v>8.4552104372677945</v>
      </c>
      <c r="AR75">
        <v>14.985230432060114</v>
      </c>
      <c r="AS75">
        <v>9.8385483949071144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28.430637627197864</v>
      </c>
      <c r="BB75">
        <f t="shared" si="1"/>
        <v>651.72815728184219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377.85172111664912</v>
      </c>
      <c r="M76">
        <v>28.382592631657822</v>
      </c>
      <c r="N76">
        <v>36.444840315917418</v>
      </c>
      <c r="O76">
        <v>0</v>
      </c>
      <c r="P76">
        <v>42.976347215608534</v>
      </c>
      <c r="Q76">
        <v>2.014973734134291</v>
      </c>
      <c r="R76">
        <v>13.080465928534815</v>
      </c>
      <c r="S76">
        <v>2.015694048561893</v>
      </c>
      <c r="T76">
        <v>0</v>
      </c>
      <c r="U76">
        <v>55.864733861243423</v>
      </c>
      <c r="V76">
        <v>6.3952841460746903</v>
      </c>
      <c r="W76">
        <v>9.7376197333993346</v>
      </c>
      <c r="X76">
        <v>45.512837002154782</v>
      </c>
      <c r="Y76">
        <v>0</v>
      </c>
      <c r="Z76">
        <v>1.9878927017324146</v>
      </c>
      <c r="AA76">
        <v>3.8994017449384257</v>
      </c>
      <c r="AB76">
        <v>4.0303714564433308</v>
      </c>
      <c r="AC76">
        <v>1.1785817474013776</v>
      </c>
      <c r="AD76">
        <v>2.8120326129200577</v>
      </c>
      <c r="AE76">
        <v>13.84980491285744</v>
      </c>
      <c r="AF76">
        <v>2.4942201186975583</v>
      </c>
      <c r="AG76">
        <v>12.388111972072634</v>
      </c>
      <c r="AH76">
        <v>18.560785487372154</v>
      </c>
      <c r="AI76">
        <v>0.98188600726361919</v>
      </c>
      <c r="AJ76">
        <v>0</v>
      </c>
      <c r="AK76">
        <v>15.932372113702776</v>
      </c>
      <c r="AL76">
        <v>0</v>
      </c>
      <c r="AM76">
        <v>4.8759553110206637</v>
      </c>
      <c r="AN76">
        <v>1.0194863493842621</v>
      </c>
      <c r="AO76">
        <v>0</v>
      </c>
      <c r="AP76">
        <v>0</v>
      </c>
      <c r="AQ76">
        <v>8.4552104372677945</v>
      </c>
      <c r="AR76">
        <v>14.985230432060114</v>
      </c>
      <c r="AS76">
        <v>9.8385483949071144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30.83030066412022</v>
      </c>
      <c r="BB76">
        <f t="shared" si="1"/>
        <v>706.73670086985749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383.57131651483326</v>
      </c>
      <c r="M77">
        <v>28.382592631657822</v>
      </c>
      <c r="N77">
        <v>36.444840315917418</v>
      </c>
      <c r="O77">
        <v>0</v>
      </c>
      <c r="P77">
        <v>42.976347215608534</v>
      </c>
      <c r="Q77">
        <v>2.014973734134291</v>
      </c>
      <c r="R77">
        <v>13.080465928534815</v>
      </c>
      <c r="S77">
        <v>2.015694048561893</v>
      </c>
      <c r="T77">
        <v>0</v>
      </c>
      <c r="U77">
        <v>55.864733861243423</v>
      </c>
      <c r="V77">
        <v>6.3952841460746903</v>
      </c>
      <c r="W77">
        <v>10.336055811269995</v>
      </c>
      <c r="X77">
        <v>45.512837002154782</v>
      </c>
      <c r="Y77">
        <v>0</v>
      </c>
      <c r="Z77">
        <v>3.6310093780004169</v>
      </c>
      <c r="AA77">
        <v>8.6683701686495507</v>
      </c>
      <c r="AB77">
        <v>8.1265449124170299</v>
      </c>
      <c r="AC77">
        <v>5.9773735391984966</v>
      </c>
      <c r="AD77">
        <v>5.6240649314861182</v>
      </c>
      <c r="AE77">
        <v>15.247448160926737</v>
      </c>
      <c r="AF77">
        <v>2.4942201186975583</v>
      </c>
      <c r="AG77">
        <v>12.388111972072634</v>
      </c>
      <c r="AH77">
        <v>30.563426610310998</v>
      </c>
      <c r="AI77">
        <v>0.98188600726361919</v>
      </c>
      <c r="AJ77">
        <v>0</v>
      </c>
      <c r="AK77">
        <v>15.932372113702776</v>
      </c>
      <c r="AL77">
        <v>0</v>
      </c>
      <c r="AM77">
        <v>4.8759553110206637</v>
      </c>
      <c r="AN77">
        <v>1.0194863493842621</v>
      </c>
      <c r="AO77">
        <v>0</v>
      </c>
      <c r="AP77">
        <v>0</v>
      </c>
      <c r="AQ77">
        <v>8.4552104372677945</v>
      </c>
      <c r="AR77">
        <v>14.985230432060114</v>
      </c>
      <c r="AS77">
        <v>9.8385483949071144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32.411903921979444</v>
      </c>
      <c r="BB77">
        <f t="shared" si="1"/>
        <v>742.9924961253771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4.7276158295440585</v>
      </c>
      <c r="L78">
        <v>383.57131651483326</v>
      </c>
      <c r="M78">
        <v>28.382592631657822</v>
      </c>
      <c r="N78">
        <v>36.444840315917418</v>
      </c>
      <c r="O78">
        <v>0</v>
      </c>
      <c r="P78">
        <v>42.976347215608534</v>
      </c>
      <c r="Q78">
        <v>6.7345417120718567</v>
      </c>
      <c r="R78">
        <v>13.080465928534815</v>
      </c>
      <c r="S78">
        <v>8.1389971477505689</v>
      </c>
      <c r="T78">
        <v>0</v>
      </c>
      <c r="U78">
        <v>55.864733861243423</v>
      </c>
      <c r="V78">
        <v>6.3952841460746903</v>
      </c>
      <c r="W78">
        <v>10.74008649524821</v>
      </c>
      <c r="X78">
        <v>45.512837002154782</v>
      </c>
      <c r="Y78">
        <v>0</v>
      </c>
      <c r="Z78">
        <v>6.0654824266332703</v>
      </c>
      <c r="AA78">
        <v>13.002555092882487</v>
      </c>
      <c r="AB78">
        <v>12.189817368625546</v>
      </c>
      <c r="AC78">
        <v>8.9662569351283636</v>
      </c>
      <c r="AD78">
        <v>8.4360975444061772</v>
      </c>
      <c r="AE78">
        <v>15.247448160926737</v>
      </c>
      <c r="AF78">
        <v>5.1709441847526607</v>
      </c>
      <c r="AG78">
        <v>12.388111972072634</v>
      </c>
      <c r="AH78">
        <v>38.204283262888751</v>
      </c>
      <c r="AI78">
        <v>0.98188600726361919</v>
      </c>
      <c r="AJ78">
        <v>0</v>
      </c>
      <c r="AK78">
        <v>15.932372113702776</v>
      </c>
      <c r="AL78">
        <v>0</v>
      </c>
      <c r="AM78">
        <v>4.8759553110206637</v>
      </c>
      <c r="AN78">
        <v>1.0194863493842621</v>
      </c>
      <c r="AO78">
        <v>0</v>
      </c>
      <c r="AP78">
        <v>0</v>
      </c>
      <c r="AQ78">
        <v>8.4552104372677945</v>
      </c>
      <c r="AR78">
        <v>14.985230432060114</v>
      </c>
      <c r="AS78">
        <v>9.8385483949071144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34.206166612412645</v>
      </c>
      <c r="BB78">
        <f t="shared" si="1"/>
        <v>784.12317818214979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4.8633232412125773</v>
      </c>
      <c r="L79">
        <v>383.57131651483326</v>
      </c>
      <c r="M79">
        <v>28.382592631657822</v>
      </c>
      <c r="N79">
        <v>36.444840315917418</v>
      </c>
      <c r="O79">
        <v>0</v>
      </c>
      <c r="P79">
        <v>42.976347215608534</v>
      </c>
      <c r="Q79">
        <v>6.7345417120718567</v>
      </c>
      <c r="R79">
        <v>13.080465928534815</v>
      </c>
      <c r="S79">
        <v>8.1389971477505689</v>
      </c>
      <c r="T79">
        <v>0</v>
      </c>
      <c r="U79">
        <v>55.530776924281014</v>
      </c>
      <c r="V79">
        <v>6.3952841460746903</v>
      </c>
      <c r="W79">
        <v>10.302628794038574</v>
      </c>
      <c r="X79">
        <v>45.512837002154782</v>
      </c>
      <c r="Y79">
        <v>0</v>
      </c>
      <c r="Z79">
        <v>6.0654824266332703</v>
      </c>
      <c r="AA79">
        <v>13.002555092882487</v>
      </c>
      <c r="AB79">
        <v>12.189817368625546</v>
      </c>
      <c r="AC79">
        <v>8.9662569351283636</v>
      </c>
      <c r="AD79">
        <v>11.248129862972236</v>
      </c>
      <c r="AE79">
        <v>15.247448160926737</v>
      </c>
      <c r="AF79">
        <v>5.1709441847526607</v>
      </c>
      <c r="AG79">
        <v>12.388111972072634</v>
      </c>
      <c r="AH79">
        <v>45.845140229075348</v>
      </c>
      <c r="AI79">
        <v>0.98188600726361919</v>
      </c>
      <c r="AJ79">
        <v>0</v>
      </c>
      <c r="AK79">
        <v>15.932372113702776</v>
      </c>
      <c r="AL79">
        <v>0</v>
      </c>
      <c r="AM79">
        <v>4.8759553110206637</v>
      </c>
      <c r="AN79">
        <v>1.0194863493842621</v>
      </c>
      <c r="AO79">
        <v>0</v>
      </c>
      <c r="AP79">
        <v>0</v>
      </c>
      <c r="AQ79">
        <v>8.4552104372677945</v>
      </c>
      <c r="AR79">
        <v>14.985230432060114</v>
      </c>
      <c r="AS79">
        <v>9.8385483949071144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34.616524822447445</v>
      </c>
      <c r="BB79">
        <f t="shared" si="1"/>
        <v>793.53000203036424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4.7483807808050704</v>
      </c>
      <c r="L80">
        <v>383.57131651483326</v>
      </c>
      <c r="M80">
        <v>28.382592631657822</v>
      </c>
      <c r="N80">
        <v>36.444840315917418</v>
      </c>
      <c r="O80">
        <v>0</v>
      </c>
      <c r="P80">
        <v>42.976347215608534</v>
      </c>
      <c r="Q80">
        <v>6.7345417120718567</v>
      </c>
      <c r="R80">
        <v>13.080465928534815</v>
      </c>
      <c r="S80">
        <v>8.1389971477505689</v>
      </c>
      <c r="T80">
        <v>0</v>
      </c>
      <c r="U80">
        <v>55.530776924281014</v>
      </c>
      <c r="V80">
        <v>6.3952841460746903</v>
      </c>
      <c r="W80">
        <v>10.302628794038574</v>
      </c>
      <c r="X80">
        <v>45.512837002154782</v>
      </c>
      <c r="Y80">
        <v>0</v>
      </c>
      <c r="Z80">
        <v>6.0654824266332703</v>
      </c>
      <c r="AA80">
        <v>13.002555092882487</v>
      </c>
      <c r="AB80">
        <v>12.189817368625546</v>
      </c>
      <c r="AC80">
        <v>8.9662569351283636</v>
      </c>
      <c r="AD80">
        <v>11.248129862972236</v>
      </c>
      <c r="AE80">
        <v>15.247448160926737</v>
      </c>
      <c r="AF80">
        <v>5.1709441847526607</v>
      </c>
      <c r="AG80">
        <v>12.388111972072634</v>
      </c>
      <c r="AH80">
        <v>45.845140229075348</v>
      </c>
      <c r="AI80">
        <v>3.5347900370173235</v>
      </c>
      <c r="AJ80">
        <v>0</v>
      </c>
      <c r="AK80">
        <v>15.932372113702776</v>
      </c>
      <c r="AL80">
        <v>0</v>
      </c>
      <c r="AM80">
        <v>4.8759553110206637</v>
      </c>
      <c r="AN80">
        <v>1.0194863493842621</v>
      </c>
      <c r="AO80">
        <v>0</v>
      </c>
      <c r="AP80">
        <v>0</v>
      </c>
      <c r="AQ80">
        <v>8.4552104372677945</v>
      </c>
      <c r="AR80">
        <v>16.34752410770194</v>
      </c>
      <c r="AS80">
        <v>9.8385483949071144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34.775375491687953</v>
      </c>
      <c r="BB80">
        <f t="shared" si="1"/>
        <v>797.17140660611153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4.7276511336251028</v>
      </c>
      <c r="L81">
        <v>394.4293229795739</v>
      </c>
      <c r="M81">
        <v>28.382592631657822</v>
      </c>
      <c r="N81">
        <v>36.444840315917418</v>
      </c>
      <c r="O81">
        <v>0</v>
      </c>
      <c r="P81">
        <v>42.976347215608534</v>
      </c>
      <c r="Q81">
        <v>6.7345417120718567</v>
      </c>
      <c r="R81">
        <v>13.080465928534815</v>
      </c>
      <c r="S81">
        <v>8.1389971477505689</v>
      </c>
      <c r="T81">
        <v>0</v>
      </c>
      <c r="U81">
        <v>55.530776924281014</v>
      </c>
      <c r="V81">
        <v>6.3952841460746903</v>
      </c>
      <c r="W81">
        <v>10.302628794038574</v>
      </c>
      <c r="X81">
        <v>45.512837002154782</v>
      </c>
      <c r="Y81">
        <v>0</v>
      </c>
      <c r="Z81">
        <v>6.0654824266332703</v>
      </c>
      <c r="AA81">
        <v>13.002555092882487</v>
      </c>
      <c r="AB81">
        <v>12.189817368625546</v>
      </c>
      <c r="AC81">
        <v>8.9662569351283636</v>
      </c>
      <c r="AD81">
        <v>11.248129862972236</v>
      </c>
      <c r="AE81">
        <v>15.247448160926737</v>
      </c>
      <c r="AF81">
        <v>5.1709441847526607</v>
      </c>
      <c r="AG81">
        <v>12.388111972072634</v>
      </c>
      <c r="AH81">
        <v>45.845140229075348</v>
      </c>
      <c r="AI81">
        <v>15.121046448810269</v>
      </c>
      <c r="AJ81">
        <v>0</v>
      </c>
      <c r="AK81">
        <v>15.932372113702776</v>
      </c>
      <c r="AL81">
        <v>0</v>
      </c>
      <c r="AM81">
        <v>4.8759553110206637</v>
      </c>
      <c r="AN81">
        <v>1.0194863493842621</v>
      </c>
      <c r="AO81">
        <v>0</v>
      </c>
      <c r="AP81">
        <v>0</v>
      </c>
      <c r="AQ81">
        <v>8.4552104372677945</v>
      </c>
      <c r="AR81">
        <v>16.34752410770194</v>
      </c>
      <c r="AS81">
        <v>9.8385483949071144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35.712679180674982</v>
      </c>
      <c r="BB81">
        <f t="shared" si="1"/>
        <v>818.65763614647835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4.7276511336251028</v>
      </c>
      <c r="L82">
        <v>394.4293229795739</v>
      </c>
      <c r="M82">
        <v>28.382592631657822</v>
      </c>
      <c r="N82">
        <v>36.444840315917418</v>
      </c>
      <c r="O82">
        <v>0</v>
      </c>
      <c r="P82">
        <v>42.976347215608534</v>
      </c>
      <c r="Q82">
        <v>6.7345417120718567</v>
      </c>
      <c r="R82">
        <v>13.080465928534815</v>
      </c>
      <c r="S82">
        <v>8.1389971477505689</v>
      </c>
      <c r="T82">
        <v>0</v>
      </c>
      <c r="U82">
        <v>51.482252397694523</v>
      </c>
      <c r="V82">
        <v>6.3952841460746903</v>
      </c>
      <c r="W82">
        <v>10.302628794038574</v>
      </c>
      <c r="X82">
        <v>45.512837002154782</v>
      </c>
      <c r="Y82">
        <v>0</v>
      </c>
      <c r="Z82">
        <v>6.0654824266332703</v>
      </c>
      <c r="AA82">
        <v>13.002555092882487</v>
      </c>
      <c r="AB82">
        <v>12.189817368625546</v>
      </c>
      <c r="AC82">
        <v>8.9662569351283636</v>
      </c>
      <c r="AD82">
        <v>11.248129862972236</v>
      </c>
      <c r="AE82">
        <v>15.247448160926737</v>
      </c>
      <c r="AF82">
        <v>5.1709441847526607</v>
      </c>
      <c r="AG82">
        <v>12.388111972072634</v>
      </c>
      <c r="AH82">
        <v>45.845140229075348</v>
      </c>
      <c r="AI82">
        <v>20.148303533823832</v>
      </c>
      <c r="AJ82">
        <v>0</v>
      </c>
      <c r="AK82">
        <v>15.932372113702776</v>
      </c>
      <c r="AL82">
        <v>0</v>
      </c>
      <c r="AM82">
        <v>4.8759553110206637</v>
      </c>
      <c r="AN82">
        <v>1.0194863493842621</v>
      </c>
      <c r="AO82">
        <v>0</v>
      </c>
      <c r="AP82">
        <v>0</v>
      </c>
      <c r="AQ82">
        <v>8.4552104372677945</v>
      </c>
      <c r="AR82">
        <v>14.985230432060114</v>
      </c>
      <c r="AS82">
        <v>9.8385483949071144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35.696646325975394</v>
      </c>
      <c r="BB82">
        <f t="shared" si="1"/>
        <v>818.29010788396317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4.7276511336251028</v>
      </c>
      <c r="L83">
        <v>394.4293229795739</v>
      </c>
      <c r="M83">
        <v>28.382592631657822</v>
      </c>
      <c r="N83">
        <v>36.444840315917418</v>
      </c>
      <c r="O83">
        <v>0</v>
      </c>
      <c r="P83">
        <v>42.976347215608534</v>
      </c>
      <c r="Q83">
        <v>6.7345417120718567</v>
      </c>
      <c r="R83">
        <v>13.080465928534815</v>
      </c>
      <c r="S83">
        <v>8.1389971477505689</v>
      </c>
      <c r="T83">
        <v>0</v>
      </c>
      <c r="U83">
        <v>47.485374499425532</v>
      </c>
      <c r="V83">
        <v>6.3952841460746903</v>
      </c>
      <c r="W83">
        <v>10.302628794038574</v>
      </c>
      <c r="X83">
        <v>45.512837002154782</v>
      </c>
      <c r="Y83">
        <v>0</v>
      </c>
      <c r="Z83">
        <v>6.0654824266332703</v>
      </c>
      <c r="AA83">
        <v>13.002555092882487</v>
      </c>
      <c r="AB83">
        <v>12.189817368625546</v>
      </c>
      <c r="AC83">
        <v>8.9662569351283636</v>
      </c>
      <c r="AD83">
        <v>11.248129862972236</v>
      </c>
      <c r="AE83">
        <v>15.247448160926737</v>
      </c>
      <c r="AF83">
        <v>5.1709441847526607</v>
      </c>
      <c r="AG83">
        <v>12.388111972072634</v>
      </c>
      <c r="AH83">
        <v>45.845140229075348</v>
      </c>
      <c r="AI83">
        <v>20.148303533823832</v>
      </c>
      <c r="AJ83">
        <v>0</v>
      </c>
      <c r="AK83">
        <v>15.932372113702776</v>
      </c>
      <c r="AL83">
        <v>0</v>
      </c>
      <c r="AM83">
        <v>4.8759553110206637</v>
      </c>
      <c r="AN83">
        <v>1.0194863493842621</v>
      </c>
      <c r="AO83">
        <v>0</v>
      </c>
      <c r="AP83">
        <v>0</v>
      </c>
      <c r="AQ83">
        <v>8.4552104372677945</v>
      </c>
      <c r="AR83">
        <v>14.985230432060114</v>
      </c>
      <c r="AS83">
        <v>9.8385483949071144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35.529576829827761</v>
      </c>
      <c r="BB83">
        <f t="shared" si="1"/>
        <v>814.46029948184196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4.7276511336251028</v>
      </c>
      <c r="L84">
        <v>394.4293229795739</v>
      </c>
      <c r="M84">
        <v>28.382592631657822</v>
      </c>
      <c r="N84">
        <v>36.444840315917418</v>
      </c>
      <c r="O84">
        <v>0</v>
      </c>
      <c r="P84">
        <v>42.976347215608534</v>
      </c>
      <c r="Q84">
        <v>6.7345417120718567</v>
      </c>
      <c r="R84">
        <v>13.080465928534815</v>
      </c>
      <c r="S84">
        <v>8.1389971477505689</v>
      </c>
      <c r="T84">
        <v>0</v>
      </c>
      <c r="U84">
        <v>42.683979436645281</v>
      </c>
      <c r="V84">
        <v>6.3952841460746903</v>
      </c>
      <c r="W84">
        <v>10.302628794038574</v>
      </c>
      <c r="X84">
        <v>45.512837002154782</v>
      </c>
      <c r="Y84">
        <v>0</v>
      </c>
      <c r="Z84">
        <v>6.0654824266332703</v>
      </c>
      <c r="AA84">
        <v>13.002555092882487</v>
      </c>
      <c r="AB84">
        <v>12.189817368625546</v>
      </c>
      <c r="AC84">
        <v>8.9662569351283636</v>
      </c>
      <c r="AD84">
        <v>11.248129862972236</v>
      </c>
      <c r="AE84">
        <v>15.247448160926737</v>
      </c>
      <c r="AF84">
        <v>5.1709441847526607</v>
      </c>
      <c r="AG84">
        <v>12.388111972072634</v>
      </c>
      <c r="AH84">
        <v>45.845140229075348</v>
      </c>
      <c r="AI84">
        <v>20.148303533823832</v>
      </c>
      <c r="AJ84">
        <v>0</v>
      </c>
      <c r="AK84">
        <v>15.932372113702776</v>
      </c>
      <c r="AL84">
        <v>0</v>
      </c>
      <c r="AM84">
        <v>4.8759553110206637</v>
      </c>
      <c r="AN84">
        <v>1.0194863493842621</v>
      </c>
      <c r="AO84">
        <v>0</v>
      </c>
      <c r="AP84">
        <v>0</v>
      </c>
      <c r="AQ84">
        <v>8.4552104372677945</v>
      </c>
      <c r="AR84">
        <v>14.985230432060114</v>
      </c>
      <c r="AS84">
        <v>9.8385483949071144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35.328878516203545</v>
      </c>
      <c r="BB84">
        <f t="shared" si="1"/>
        <v>809.85960273268586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4.7276511336251028</v>
      </c>
      <c r="L85">
        <v>383.57131651483326</v>
      </c>
      <c r="M85">
        <v>28.382592631657822</v>
      </c>
      <c r="N85">
        <v>36.444840315917418</v>
      </c>
      <c r="O85">
        <v>0</v>
      </c>
      <c r="P85">
        <v>42.976347215608534</v>
      </c>
      <c r="Q85">
        <v>6.7345417120718567</v>
      </c>
      <c r="R85">
        <v>13.080465928534815</v>
      </c>
      <c r="S85">
        <v>8.1389971477505689</v>
      </c>
      <c r="T85">
        <v>0</v>
      </c>
      <c r="U85">
        <v>42.683979436645281</v>
      </c>
      <c r="V85">
        <v>6.3952841460746903</v>
      </c>
      <c r="W85">
        <v>10.740873623598491</v>
      </c>
      <c r="X85">
        <v>45.512837002154782</v>
      </c>
      <c r="Y85">
        <v>0</v>
      </c>
      <c r="Z85">
        <v>6.0654824266332703</v>
      </c>
      <c r="AA85">
        <v>13.002555092882487</v>
      </c>
      <c r="AB85">
        <v>12.189817368625546</v>
      </c>
      <c r="AC85">
        <v>8.9662569351283636</v>
      </c>
      <c r="AD85">
        <v>11.248129862972236</v>
      </c>
      <c r="AE85">
        <v>15.247448160926737</v>
      </c>
      <c r="AF85">
        <v>5.1709441847526607</v>
      </c>
      <c r="AG85">
        <v>12.388111972072634</v>
      </c>
      <c r="AH85">
        <v>45.040839528804</v>
      </c>
      <c r="AI85">
        <v>20.148303533823832</v>
      </c>
      <c r="AJ85">
        <v>0</v>
      </c>
      <c r="AK85">
        <v>15.932372113702776</v>
      </c>
      <c r="AL85">
        <v>0</v>
      </c>
      <c r="AM85">
        <v>4.8759553110206637</v>
      </c>
      <c r="AN85">
        <v>1.0194863493842621</v>
      </c>
      <c r="AO85">
        <v>0</v>
      </c>
      <c r="AP85">
        <v>0</v>
      </c>
      <c r="AQ85">
        <v>8.4552104372677945</v>
      </c>
      <c r="AR85">
        <v>14.985230432060114</v>
      </c>
      <c r="AS85">
        <v>9.8385483949071144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34.85971271058159</v>
      </c>
      <c r="BB85">
        <f t="shared" si="1"/>
        <v>799.10470620285571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4.7276511336251028</v>
      </c>
      <c r="L86">
        <v>383.57131651483326</v>
      </c>
      <c r="M86">
        <v>28.382592631657822</v>
      </c>
      <c r="N86">
        <v>36.444840315917418</v>
      </c>
      <c r="O86">
        <v>0</v>
      </c>
      <c r="P86">
        <v>42.976347215608534</v>
      </c>
      <c r="Q86">
        <v>6.7345417120718567</v>
      </c>
      <c r="R86">
        <v>13.080465928534815</v>
      </c>
      <c r="S86">
        <v>8.1389971477505689</v>
      </c>
      <c r="T86">
        <v>0</v>
      </c>
      <c r="U86">
        <v>42.683979436645281</v>
      </c>
      <c r="V86">
        <v>6.3952841460746903</v>
      </c>
      <c r="W86">
        <v>10.740873623598491</v>
      </c>
      <c r="X86">
        <v>45.512837002154782</v>
      </c>
      <c r="Y86">
        <v>0</v>
      </c>
      <c r="Z86">
        <v>6.0654824266332703</v>
      </c>
      <c r="AA86">
        <v>13.002555092882487</v>
      </c>
      <c r="AB86">
        <v>12.189817368625546</v>
      </c>
      <c r="AC86">
        <v>8.9662569351283636</v>
      </c>
      <c r="AD86">
        <v>8.4360975444061772</v>
      </c>
      <c r="AE86">
        <v>15.247448160926737</v>
      </c>
      <c r="AF86">
        <v>4.9884402373951167</v>
      </c>
      <c r="AG86">
        <v>12.388111972072634</v>
      </c>
      <c r="AH86">
        <v>30.563426610310998</v>
      </c>
      <c r="AI86">
        <v>15.121046448810269</v>
      </c>
      <c r="AJ86">
        <v>0</v>
      </c>
      <c r="AK86">
        <v>15.932372113702776</v>
      </c>
      <c r="AL86">
        <v>0</v>
      </c>
      <c r="AM86">
        <v>4.8759553110206637</v>
      </c>
      <c r="AN86">
        <v>1.0194863493842621</v>
      </c>
      <c r="AO86">
        <v>0</v>
      </c>
      <c r="AP86">
        <v>0</v>
      </c>
      <c r="AQ86">
        <v>8.4552104372677945</v>
      </c>
      <c r="AR86">
        <v>14.985230432060114</v>
      </c>
      <c r="AS86">
        <v>9.8385483949071144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33.919245888519427</v>
      </c>
      <c r="BB86">
        <f t="shared" si="1"/>
        <v>777.5459667554876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4.7276511336251028</v>
      </c>
      <c r="L87">
        <v>383.57131651483326</v>
      </c>
      <c r="M87">
        <v>28.382592631657822</v>
      </c>
      <c r="N87">
        <v>36.444840315917418</v>
      </c>
      <c r="O87">
        <v>0</v>
      </c>
      <c r="P87">
        <v>42.976347215608534</v>
      </c>
      <c r="Q87">
        <v>6.7345417120718567</v>
      </c>
      <c r="R87">
        <v>13.080465928534815</v>
      </c>
      <c r="S87">
        <v>8.1389971477505689</v>
      </c>
      <c r="T87">
        <v>0</v>
      </c>
      <c r="U87">
        <v>42.683979436645281</v>
      </c>
      <c r="V87">
        <v>6.3952841460746903</v>
      </c>
      <c r="W87">
        <v>10.740873623598491</v>
      </c>
      <c r="X87">
        <v>45.512837002154782</v>
      </c>
      <c r="Y87">
        <v>0</v>
      </c>
      <c r="Z87">
        <v>6.0654824266332703</v>
      </c>
      <c r="AA87">
        <v>13.002555092882487</v>
      </c>
      <c r="AB87">
        <v>12.189817368625546</v>
      </c>
      <c r="AC87">
        <v>8.9662569351283636</v>
      </c>
      <c r="AD87">
        <v>5.6240649314861182</v>
      </c>
      <c r="AE87">
        <v>15.247448160926737</v>
      </c>
      <c r="AF87">
        <v>4.9884402373951167</v>
      </c>
      <c r="AG87">
        <v>12.388111972072634</v>
      </c>
      <c r="AH87">
        <v>30.563426610310998</v>
      </c>
      <c r="AI87">
        <v>2.7492811725109574</v>
      </c>
      <c r="AJ87">
        <v>0</v>
      </c>
      <c r="AK87">
        <v>15.932372113702776</v>
      </c>
      <c r="AL87">
        <v>0</v>
      </c>
      <c r="AM87">
        <v>4.8759553110206637</v>
      </c>
      <c r="AN87">
        <v>1.0194863493842621</v>
      </c>
      <c r="AO87">
        <v>0</v>
      </c>
      <c r="AP87">
        <v>2.0549178008614257</v>
      </c>
      <c r="AQ87">
        <v>8.4552104372677945</v>
      </c>
      <c r="AR87">
        <v>14.985230432060114</v>
      </c>
      <c r="AS87">
        <v>9.8385483949071144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33.370458700826063</v>
      </c>
      <c r="BB87">
        <f t="shared" si="1"/>
        <v>764.96587385482292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4.7276511336251028</v>
      </c>
      <c r="L88">
        <v>383.57131651483326</v>
      </c>
      <c r="M88">
        <v>28.382592631657822</v>
      </c>
      <c r="N88">
        <v>36.444840315917418</v>
      </c>
      <c r="O88">
        <v>0</v>
      </c>
      <c r="P88">
        <v>42.976347215608534</v>
      </c>
      <c r="Q88">
        <v>6.7345417120718567</v>
      </c>
      <c r="R88">
        <v>13.080465928534815</v>
      </c>
      <c r="S88">
        <v>8.1389971477505689</v>
      </c>
      <c r="T88">
        <v>0</v>
      </c>
      <c r="U88">
        <v>42.683979436645281</v>
      </c>
      <c r="V88">
        <v>6.3952841460746903</v>
      </c>
      <c r="W88">
        <v>10.740873623598491</v>
      </c>
      <c r="X88">
        <v>45.512837002154782</v>
      </c>
      <c r="Y88">
        <v>0</v>
      </c>
      <c r="Z88">
        <v>6.0654824266332703</v>
      </c>
      <c r="AA88">
        <v>13.002555092882487</v>
      </c>
      <c r="AB88">
        <v>12.189817368625546</v>
      </c>
      <c r="AC88">
        <v>8.9662569351283636</v>
      </c>
      <c r="AD88">
        <v>5.6240649314861182</v>
      </c>
      <c r="AE88">
        <v>15.247448160926737</v>
      </c>
      <c r="AF88">
        <v>4.9884402373951167</v>
      </c>
      <c r="AG88">
        <v>12.388111972072634</v>
      </c>
      <c r="AH88">
        <v>30.563426610310998</v>
      </c>
      <c r="AI88">
        <v>0.98188600726361919</v>
      </c>
      <c r="AJ88">
        <v>0</v>
      </c>
      <c r="AK88">
        <v>15.932372113702776</v>
      </c>
      <c r="AL88">
        <v>0</v>
      </c>
      <c r="AM88">
        <v>4.8759553110206637</v>
      </c>
      <c r="AN88">
        <v>1.0194863493842621</v>
      </c>
      <c r="AO88">
        <v>0</v>
      </c>
      <c r="AP88">
        <v>2.0549178008614257</v>
      </c>
      <c r="AQ88">
        <v>8.4552104372677945</v>
      </c>
      <c r="AR88">
        <v>14.985230432060114</v>
      </c>
      <c r="AS88">
        <v>9.8385483949071144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33.296581582918719</v>
      </c>
      <c r="BB88">
        <f t="shared" si="1"/>
        <v>763.27235580748288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4.7276511336251028</v>
      </c>
      <c r="L89">
        <v>382.46651598445072</v>
      </c>
      <c r="M89">
        <v>28.382592631657822</v>
      </c>
      <c r="N89">
        <v>36.444840315917418</v>
      </c>
      <c r="O89">
        <v>0</v>
      </c>
      <c r="P89">
        <v>42.806174557961057</v>
      </c>
      <c r="Q89">
        <v>6.7345417120718567</v>
      </c>
      <c r="R89">
        <v>13.080465928534815</v>
      </c>
      <c r="S89">
        <v>8.1389971477505689</v>
      </c>
      <c r="T89">
        <v>0</v>
      </c>
      <c r="U89">
        <v>42.683979436645281</v>
      </c>
      <c r="V89">
        <v>6.3952841460746903</v>
      </c>
      <c r="W89">
        <v>10.740873623598491</v>
      </c>
      <c r="X89">
        <v>45.512837002154782</v>
      </c>
      <c r="Y89">
        <v>0</v>
      </c>
      <c r="Z89">
        <v>6.0654824266332703</v>
      </c>
      <c r="AA89">
        <v>13.002555092882487</v>
      </c>
      <c r="AB89">
        <v>12.189817368625546</v>
      </c>
      <c r="AC89">
        <v>8.9662569351283636</v>
      </c>
      <c r="AD89">
        <v>5.6240649314861182</v>
      </c>
      <c r="AE89">
        <v>15.247448160926737</v>
      </c>
      <c r="AF89">
        <v>4.9884402373951167</v>
      </c>
      <c r="AG89">
        <v>12.388111972072634</v>
      </c>
      <c r="AH89">
        <v>30.563426610310998</v>
      </c>
      <c r="AI89">
        <v>0</v>
      </c>
      <c r="AJ89">
        <v>0</v>
      </c>
      <c r="AK89">
        <v>15.932372113702776</v>
      </c>
      <c r="AL89">
        <v>0</v>
      </c>
      <c r="AM89">
        <v>4.8759553110206637</v>
      </c>
      <c r="AN89">
        <v>1.0194863493842621</v>
      </c>
      <c r="AO89">
        <v>0</v>
      </c>
      <c r="AP89">
        <v>2.0549178008614257</v>
      </c>
      <c r="AQ89">
        <v>8.4552104372677945</v>
      </c>
      <c r="AR89">
        <v>14.985230432060114</v>
      </c>
      <c r="AS89">
        <v>9.8385483949071144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33.202244868555496</v>
      </c>
      <c r="BB89">
        <f t="shared" si="1"/>
        <v>761.10983332655258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4.7276511336251028</v>
      </c>
      <c r="L90">
        <v>382.46651598445072</v>
      </c>
      <c r="M90">
        <v>28.382592631657822</v>
      </c>
      <c r="N90">
        <v>36.444840315917418</v>
      </c>
      <c r="O90">
        <v>0</v>
      </c>
      <c r="P90">
        <v>42.806174557961057</v>
      </c>
      <c r="Q90">
        <v>6.7345417120718567</v>
      </c>
      <c r="R90">
        <v>13.080465928534815</v>
      </c>
      <c r="S90">
        <v>8.1389971477505689</v>
      </c>
      <c r="T90">
        <v>0</v>
      </c>
      <c r="U90">
        <v>42.683979436645281</v>
      </c>
      <c r="V90">
        <v>6.3952841460746903</v>
      </c>
      <c r="W90">
        <v>10.740873623598491</v>
      </c>
      <c r="X90">
        <v>45.512837002154782</v>
      </c>
      <c r="Y90">
        <v>0</v>
      </c>
      <c r="Z90">
        <v>6.0654824266332703</v>
      </c>
      <c r="AA90">
        <v>13.002555092882487</v>
      </c>
      <c r="AB90">
        <v>12.189817368625546</v>
      </c>
      <c r="AC90">
        <v>8.9662569351283636</v>
      </c>
      <c r="AD90">
        <v>5.6240649314861182</v>
      </c>
      <c r="AE90">
        <v>15.247448160926737</v>
      </c>
      <c r="AF90">
        <v>4.9884402373951167</v>
      </c>
      <c r="AG90">
        <v>12.388111972072634</v>
      </c>
      <c r="AH90">
        <v>38.204283262888751</v>
      </c>
      <c r="AI90">
        <v>0</v>
      </c>
      <c r="AJ90">
        <v>0</v>
      </c>
      <c r="AK90">
        <v>15.932372113702776</v>
      </c>
      <c r="AL90">
        <v>0</v>
      </c>
      <c r="AM90">
        <v>4.8759553110206637</v>
      </c>
      <c r="AN90">
        <v>1.0194863493842621</v>
      </c>
      <c r="AO90">
        <v>0</v>
      </c>
      <c r="AP90">
        <v>2.0549178008614257</v>
      </c>
      <c r="AQ90">
        <v>8.4552104372677945</v>
      </c>
      <c r="AR90">
        <v>14.985230432060114</v>
      </c>
      <c r="AS90">
        <v>9.8385483949071144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33.521632676633246</v>
      </c>
      <c r="BB90">
        <f t="shared" si="1"/>
        <v>768.43130217105272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4.7276511336251028</v>
      </c>
      <c r="L91">
        <v>382.46651598445072</v>
      </c>
      <c r="M91">
        <v>28.382592631657822</v>
      </c>
      <c r="N91">
        <v>36.444840315917418</v>
      </c>
      <c r="O91">
        <v>0</v>
      </c>
      <c r="P91">
        <v>42.806174557961057</v>
      </c>
      <c r="Q91">
        <v>6.7345417120718567</v>
      </c>
      <c r="R91">
        <v>13.080465928534815</v>
      </c>
      <c r="S91">
        <v>8.1389971477505689</v>
      </c>
      <c r="T91">
        <v>0</v>
      </c>
      <c r="U91">
        <v>42.683979436645281</v>
      </c>
      <c r="V91">
        <v>6.3952841460746903</v>
      </c>
      <c r="W91">
        <v>10.740873623598491</v>
      </c>
      <c r="X91">
        <v>45.512837002154782</v>
      </c>
      <c r="Y91">
        <v>0</v>
      </c>
      <c r="Z91">
        <v>6.0654824266332703</v>
      </c>
      <c r="AA91">
        <v>13.002555092882487</v>
      </c>
      <c r="AB91">
        <v>12.189817368625546</v>
      </c>
      <c r="AC91">
        <v>8.9662569351283636</v>
      </c>
      <c r="AD91">
        <v>8.4360975444061772</v>
      </c>
      <c r="AE91">
        <v>15.247448160926737</v>
      </c>
      <c r="AF91">
        <v>7.391407936743895</v>
      </c>
      <c r="AG91">
        <v>12.388111972072634</v>
      </c>
      <c r="AH91">
        <v>45.845140229075348</v>
      </c>
      <c r="AI91">
        <v>0</v>
      </c>
      <c r="AJ91">
        <v>0</v>
      </c>
      <c r="AK91">
        <v>15.932372113702776</v>
      </c>
      <c r="AL91">
        <v>0</v>
      </c>
      <c r="AM91">
        <v>4.8759553110206637</v>
      </c>
      <c r="AN91">
        <v>1.0194863493842621</v>
      </c>
      <c r="AO91">
        <v>0</v>
      </c>
      <c r="AP91">
        <v>0.19758833628435804</v>
      </c>
      <c r="AQ91">
        <v>8.4552104372677945</v>
      </c>
      <c r="AR91">
        <v>14.985230432060114</v>
      </c>
      <c r="AS91">
        <v>9.8385483949071144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33.981371139253355</v>
      </c>
      <c r="BB91">
        <f t="shared" si="1"/>
        <v>778.9700915223109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4.7276511336251028</v>
      </c>
      <c r="L92">
        <v>382.46651598445072</v>
      </c>
      <c r="M92">
        <v>28.382592631657822</v>
      </c>
      <c r="N92">
        <v>36.444840315917418</v>
      </c>
      <c r="O92">
        <v>0</v>
      </c>
      <c r="P92">
        <v>42.806174557961057</v>
      </c>
      <c r="Q92">
        <v>6.7345417120718567</v>
      </c>
      <c r="R92">
        <v>13.080465928534815</v>
      </c>
      <c r="S92">
        <v>8.1389971477505689</v>
      </c>
      <c r="T92">
        <v>0</v>
      </c>
      <c r="U92">
        <v>42.683979436645281</v>
      </c>
      <c r="V92">
        <v>6.3952841460746903</v>
      </c>
      <c r="W92">
        <v>10.740873623598491</v>
      </c>
      <c r="X92">
        <v>45.512837002154782</v>
      </c>
      <c r="Y92">
        <v>0</v>
      </c>
      <c r="Z92">
        <v>6.0654824266332703</v>
      </c>
      <c r="AA92">
        <v>13.002555092882487</v>
      </c>
      <c r="AB92">
        <v>12.189817368625546</v>
      </c>
      <c r="AC92">
        <v>8.9662569351283636</v>
      </c>
      <c r="AD92">
        <v>8.4360975444061772</v>
      </c>
      <c r="AE92">
        <v>15.247448160926737</v>
      </c>
      <c r="AF92">
        <v>7.391407936743895</v>
      </c>
      <c r="AG92">
        <v>12.388111972072634</v>
      </c>
      <c r="AH92">
        <v>45.845140229075348</v>
      </c>
      <c r="AI92">
        <v>0</v>
      </c>
      <c r="AJ92">
        <v>0</v>
      </c>
      <c r="AK92">
        <v>15.932372113702776</v>
      </c>
      <c r="AL92">
        <v>0</v>
      </c>
      <c r="AM92">
        <v>4.8759553110206637</v>
      </c>
      <c r="AN92">
        <v>1.0194863493842621</v>
      </c>
      <c r="AO92">
        <v>0</v>
      </c>
      <c r="AP92">
        <v>0.19758833628435804</v>
      </c>
      <c r="AQ92">
        <v>8.4552104372677945</v>
      </c>
      <c r="AR92">
        <v>14.985230432060114</v>
      </c>
      <c r="AS92">
        <v>9.8385483949071144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33.981371139253355</v>
      </c>
      <c r="BB92">
        <f t="shared" si="1"/>
        <v>778.9700915223109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4.7276511336251028</v>
      </c>
      <c r="L93">
        <v>382.46651598445072</v>
      </c>
      <c r="M93">
        <v>28.382592631657822</v>
      </c>
      <c r="N93">
        <v>36.444840315917418</v>
      </c>
      <c r="O93">
        <v>0</v>
      </c>
      <c r="P93">
        <v>43.057500116380147</v>
      </c>
      <c r="Q93">
        <v>6.7345417120718567</v>
      </c>
      <c r="R93">
        <v>13.080465928534815</v>
      </c>
      <c r="S93">
        <v>8.1389971477505689</v>
      </c>
      <c r="T93">
        <v>0</v>
      </c>
      <c r="U93">
        <v>42.683979436645281</v>
      </c>
      <c r="V93">
        <v>6.000742085855423</v>
      </c>
      <c r="W93">
        <v>10.740873623598491</v>
      </c>
      <c r="X93">
        <v>45.512837002154782</v>
      </c>
      <c r="Y93">
        <v>0</v>
      </c>
      <c r="Z93">
        <v>6.0654824266332703</v>
      </c>
      <c r="AA93">
        <v>13.002555092882487</v>
      </c>
      <c r="AB93">
        <v>12.189817368625546</v>
      </c>
      <c r="AC93">
        <v>8.9662569351283636</v>
      </c>
      <c r="AD93">
        <v>8.4360975444061772</v>
      </c>
      <c r="AE93">
        <v>15.247448160926737</v>
      </c>
      <c r="AF93">
        <v>7.391407936743895</v>
      </c>
      <c r="AG93">
        <v>12.388111972072634</v>
      </c>
      <c r="AH93">
        <v>45.845140229075348</v>
      </c>
      <c r="AI93">
        <v>0</v>
      </c>
      <c r="AJ93">
        <v>0</v>
      </c>
      <c r="AK93">
        <v>15.932372113702776</v>
      </c>
      <c r="AL93">
        <v>0</v>
      </c>
      <c r="AM93">
        <v>4.8759553110206637</v>
      </c>
      <c r="AN93">
        <v>1.0194863493842621</v>
      </c>
      <c r="AO93">
        <v>0</v>
      </c>
      <c r="AP93">
        <v>0.19758833628435804</v>
      </c>
      <c r="AQ93">
        <v>8.4552104372677945</v>
      </c>
      <c r="AR93">
        <v>14.985230432060114</v>
      </c>
      <c r="AS93">
        <v>9.8385483949071144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33.975384689478105</v>
      </c>
      <c r="BB93">
        <f t="shared" si="1"/>
        <v>778.83286147028593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4.7276511336251028</v>
      </c>
      <c r="L94">
        <v>382.46651598445072</v>
      </c>
      <c r="M94">
        <v>28.382592631657822</v>
      </c>
      <c r="N94">
        <v>36.444840315917418</v>
      </c>
      <c r="O94">
        <v>0</v>
      </c>
      <c r="P94">
        <v>43.056734221696175</v>
      </c>
      <c r="Q94">
        <v>6.7345417120718567</v>
      </c>
      <c r="R94">
        <v>13.080465928534815</v>
      </c>
      <c r="S94">
        <v>8.1389971477505689</v>
      </c>
      <c r="T94">
        <v>0</v>
      </c>
      <c r="U94">
        <v>42.683979436645281</v>
      </c>
      <c r="V94">
        <v>6.000742085855423</v>
      </c>
      <c r="W94">
        <v>10.740873623598491</v>
      </c>
      <c r="X94">
        <v>45.512837002154782</v>
      </c>
      <c r="Y94">
        <v>0</v>
      </c>
      <c r="Z94">
        <v>6.0654824266332703</v>
      </c>
      <c r="AA94">
        <v>13.002555092882487</v>
      </c>
      <c r="AB94">
        <v>12.189817368625546</v>
      </c>
      <c r="AC94">
        <v>8.9662569351283636</v>
      </c>
      <c r="AD94">
        <v>5.6240649314861182</v>
      </c>
      <c r="AE94">
        <v>15.247448160926737</v>
      </c>
      <c r="AF94">
        <v>7.391407936743895</v>
      </c>
      <c r="AG94">
        <v>12.388111972072634</v>
      </c>
      <c r="AH94">
        <v>38.204283262888751</v>
      </c>
      <c r="AI94">
        <v>0</v>
      </c>
      <c r="AJ94">
        <v>0</v>
      </c>
      <c r="AK94">
        <v>15.932372113702776</v>
      </c>
      <c r="AL94">
        <v>0</v>
      </c>
      <c r="AM94">
        <v>4.8759553110206637</v>
      </c>
      <c r="AN94">
        <v>1.0194863493842621</v>
      </c>
      <c r="AO94">
        <v>0</v>
      </c>
      <c r="AP94">
        <v>0.19758833628435804</v>
      </c>
      <c r="AQ94">
        <v>8.4552104372677945</v>
      </c>
      <c r="AR94">
        <v>14.985230432060114</v>
      </c>
      <c r="AS94">
        <v>9.8385483949071144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33.538421890673646</v>
      </c>
      <c r="BB94">
        <f t="shared" si="1"/>
        <v>768.81616879529975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4.7276511336251028</v>
      </c>
      <c r="L95">
        <v>382.46651598445072</v>
      </c>
      <c r="M95">
        <v>28.382592631657822</v>
      </c>
      <c r="N95">
        <v>36.444840315917418</v>
      </c>
      <c r="O95">
        <v>0</v>
      </c>
      <c r="P95">
        <v>43.056734221696175</v>
      </c>
      <c r="Q95">
        <v>6.7345417120718567</v>
      </c>
      <c r="R95">
        <v>13.080465928534815</v>
      </c>
      <c r="S95">
        <v>8.1389971477505689</v>
      </c>
      <c r="T95">
        <v>0</v>
      </c>
      <c r="U95">
        <v>42.683979436645281</v>
      </c>
      <c r="V95">
        <v>6.000742085855423</v>
      </c>
      <c r="W95">
        <v>10.740873623598491</v>
      </c>
      <c r="X95">
        <v>45.512837002154782</v>
      </c>
      <c r="Y95">
        <v>0</v>
      </c>
      <c r="Z95">
        <v>6.0654824266332703</v>
      </c>
      <c r="AA95">
        <v>13.002555092882487</v>
      </c>
      <c r="AB95">
        <v>12.189817368625546</v>
      </c>
      <c r="AC95">
        <v>8.9662569351283636</v>
      </c>
      <c r="AD95">
        <v>5.6240649314861182</v>
      </c>
      <c r="AE95">
        <v>15.247448160926737</v>
      </c>
      <c r="AF95">
        <v>4.9884402373951167</v>
      </c>
      <c r="AG95">
        <v>12.388111972072634</v>
      </c>
      <c r="AH95">
        <v>26.294446211646836</v>
      </c>
      <c r="AI95">
        <v>0</v>
      </c>
      <c r="AJ95">
        <v>0</v>
      </c>
      <c r="AK95">
        <v>15.932372113702776</v>
      </c>
      <c r="AL95">
        <v>0</v>
      </c>
      <c r="AM95">
        <v>4.8759553110206637</v>
      </c>
      <c r="AN95">
        <v>1.0194863493842621</v>
      </c>
      <c r="AO95">
        <v>0</v>
      </c>
      <c r="AP95">
        <v>0.19758833628435804</v>
      </c>
      <c r="AQ95">
        <v>8.0470279766750146</v>
      </c>
      <c r="AR95">
        <v>15.325803850970571</v>
      </c>
      <c r="AS95">
        <v>9.8385483949071144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32.937320594156645</v>
      </c>
      <c r="BB95">
        <f t="shared" si="1"/>
        <v>755.03685629954384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4.7276511336251028</v>
      </c>
      <c r="L96">
        <v>382.46651598445072</v>
      </c>
      <c r="M96">
        <v>28.382592631657822</v>
      </c>
      <c r="N96">
        <v>36.444840315917418</v>
      </c>
      <c r="O96">
        <v>0</v>
      </c>
      <c r="P96">
        <v>43.056734221696175</v>
      </c>
      <c r="Q96">
        <v>6.7345417120718567</v>
      </c>
      <c r="R96">
        <v>13.080465928534815</v>
      </c>
      <c r="S96">
        <v>8.1389971477505689</v>
      </c>
      <c r="T96">
        <v>0</v>
      </c>
      <c r="U96">
        <v>42.683979436645281</v>
      </c>
      <c r="V96">
        <v>6.000742085855423</v>
      </c>
      <c r="W96">
        <v>10.740873623598491</v>
      </c>
      <c r="X96">
        <v>45.512837002154782</v>
      </c>
      <c r="Y96">
        <v>0</v>
      </c>
      <c r="Z96">
        <v>6.0654824266332703</v>
      </c>
      <c r="AA96">
        <v>13.002555092882487</v>
      </c>
      <c r="AB96">
        <v>12.189817368625546</v>
      </c>
      <c r="AC96">
        <v>8.9662569351283636</v>
      </c>
      <c r="AD96">
        <v>5.6240649314861182</v>
      </c>
      <c r="AE96">
        <v>15.247448160926737</v>
      </c>
      <c r="AF96">
        <v>4.9884402373951167</v>
      </c>
      <c r="AG96">
        <v>12.388111972072634</v>
      </c>
      <c r="AH96">
        <v>20.107517820392403</v>
      </c>
      <c r="AI96">
        <v>0</v>
      </c>
      <c r="AJ96">
        <v>0</v>
      </c>
      <c r="AK96">
        <v>15.932372113702776</v>
      </c>
      <c r="AL96">
        <v>0</v>
      </c>
      <c r="AM96">
        <v>4.8759553110206637</v>
      </c>
      <c r="AN96">
        <v>1.0194863493842621</v>
      </c>
      <c r="AO96">
        <v>0</v>
      </c>
      <c r="AP96">
        <v>0.19758833628435804</v>
      </c>
      <c r="AQ96">
        <v>8.0470279766750146</v>
      </c>
      <c r="AR96">
        <v>15.325803850970571</v>
      </c>
      <c r="AS96">
        <v>9.8385483949071144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32.678706987402208</v>
      </c>
      <c r="BB96">
        <f t="shared" si="1"/>
        <v>749.10854151504395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4.7276511336251028</v>
      </c>
      <c r="L97">
        <v>382.46651598445072</v>
      </c>
      <c r="M97">
        <v>28.382592631657822</v>
      </c>
      <c r="N97">
        <v>36.444840315917418</v>
      </c>
      <c r="O97">
        <v>0</v>
      </c>
      <c r="P97">
        <v>43.056734221696175</v>
      </c>
      <c r="Q97">
        <v>6.7345417120718567</v>
      </c>
      <c r="R97">
        <v>13.080465928534815</v>
      </c>
      <c r="S97">
        <v>8.1389971477505689</v>
      </c>
      <c r="T97">
        <v>0</v>
      </c>
      <c r="U97">
        <v>42.683979436645281</v>
      </c>
      <c r="V97">
        <v>6.000742085855423</v>
      </c>
      <c r="W97">
        <v>10.740873623598491</v>
      </c>
      <c r="X97">
        <v>45.512837002154782</v>
      </c>
      <c r="Y97">
        <v>0</v>
      </c>
      <c r="Z97">
        <v>6.0654824266332703</v>
      </c>
      <c r="AA97">
        <v>13.002555092882487</v>
      </c>
      <c r="AB97">
        <v>12.189817368625546</v>
      </c>
      <c r="AC97">
        <v>8.9662569351283636</v>
      </c>
      <c r="AD97">
        <v>5.6240649314861182</v>
      </c>
      <c r="AE97">
        <v>15.247448160926737</v>
      </c>
      <c r="AF97">
        <v>4.9884402373951167</v>
      </c>
      <c r="AG97">
        <v>12.388111972072634</v>
      </c>
      <c r="AH97">
        <v>12.373857096117721</v>
      </c>
      <c r="AI97">
        <v>0</v>
      </c>
      <c r="AJ97">
        <v>0</v>
      </c>
      <c r="AK97">
        <v>15.932372113702776</v>
      </c>
      <c r="AL97">
        <v>0</v>
      </c>
      <c r="AM97">
        <v>4.8759553110206637</v>
      </c>
      <c r="AN97">
        <v>1.0194863493842621</v>
      </c>
      <c r="AO97">
        <v>0</v>
      </c>
      <c r="AP97">
        <v>0.19758833628435804</v>
      </c>
      <c r="AQ97">
        <v>8.0470279766750146</v>
      </c>
      <c r="AR97">
        <v>15.325803850970571</v>
      </c>
      <c r="AS97">
        <v>9.8385483949071144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32.355439969127531</v>
      </c>
      <c r="BB97">
        <f t="shared" si="1"/>
        <v>741.6981478090438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4.7276511336251028</v>
      </c>
      <c r="L98">
        <v>382.46651598445072</v>
      </c>
      <c r="M98">
        <v>28.382592631657822</v>
      </c>
      <c r="N98">
        <v>36.444840315917418</v>
      </c>
      <c r="O98">
        <v>0</v>
      </c>
      <c r="P98">
        <v>43.056734221696175</v>
      </c>
      <c r="Q98">
        <v>6.7345417120718567</v>
      </c>
      <c r="R98">
        <v>13.080465928534815</v>
      </c>
      <c r="S98">
        <v>8.1389971477505689</v>
      </c>
      <c r="T98">
        <v>0</v>
      </c>
      <c r="U98">
        <v>42.683979436645281</v>
      </c>
      <c r="V98">
        <v>6.000742085855423</v>
      </c>
      <c r="W98">
        <v>10.740873623598491</v>
      </c>
      <c r="X98">
        <v>45.512837002154782</v>
      </c>
      <c r="Y98">
        <v>0</v>
      </c>
      <c r="Z98">
        <v>6.0654824266332703</v>
      </c>
      <c r="AA98">
        <v>13.002555092882487</v>
      </c>
      <c r="AB98">
        <v>12.189817368625546</v>
      </c>
      <c r="AC98">
        <v>8.9662569351283636</v>
      </c>
      <c r="AD98">
        <v>2.8120326129200577</v>
      </c>
      <c r="AE98">
        <v>15.247448160926737</v>
      </c>
      <c r="AF98">
        <v>4.9884402373951167</v>
      </c>
      <c r="AG98">
        <v>12.388111972072634</v>
      </c>
      <c r="AH98">
        <v>6.1869283912544351</v>
      </c>
      <c r="AI98">
        <v>0</v>
      </c>
      <c r="AJ98">
        <v>0</v>
      </c>
      <c r="AK98">
        <v>15.932372113702776</v>
      </c>
      <c r="AL98">
        <v>0</v>
      </c>
      <c r="AM98">
        <v>4.8759553110206637</v>
      </c>
      <c r="AN98">
        <v>1.0194863493842621</v>
      </c>
      <c r="AO98">
        <v>0</v>
      </c>
      <c r="AP98">
        <v>0.19758833628435804</v>
      </c>
      <c r="AQ98">
        <v>8.0470279766750146</v>
      </c>
      <c r="AR98">
        <v>15.325803850970571</v>
      </c>
      <c r="AS98">
        <v>9.8385483949071144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31.979283398348183</v>
      </c>
      <c r="BB98">
        <f t="shared" si="1"/>
        <v>733.07534335639377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8.6568896738662526E-2</v>
      </c>
      <c r="L99">
        <f t="shared" si="2"/>
        <v>7.7489908157310152</v>
      </c>
      <c r="M99">
        <f t="shared" si="2"/>
        <v>0.68118222315978738</v>
      </c>
      <c r="N99">
        <f t="shared" si="2"/>
        <v>0.87467616758202027</v>
      </c>
      <c r="O99">
        <f t="shared" si="2"/>
        <v>0</v>
      </c>
      <c r="P99">
        <f t="shared" si="2"/>
        <v>1.0313829324997614</v>
      </c>
      <c r="Q99">
        <f t="shared" si="2"/>
        <v>0.11216317703337683</v>
      </c>
      <c r="R99">
        <f t="shared" si="2"/>
        <v>0.24894023417485808</v>
      </c>
      <c r="S99">
        <f t="shared" si="2"/>
        <v>0.13395203747097756</v>
      </c>
      <c r="T99">
        <f t="shared" si="2"/>
        <v>0</v>
      </c>
      <c r="U99">
        <f t="shared" si="2"/>
        <v>1.2325453057594546</v>
      </c>
      <c r="V99">
        <f t="shared" si="2"/>
        <v>0.14643792176966977</v>
      </c>
      <c r="W99">
        <f t="shared" si="2"/>
        <v>0.23957526330787782</v>
      </c>
      <c r="X99">
        <f t="shared" si="2"/>
        <v>1.0670022731075739</v>
      </c>
      <c r="Y99">
        <f t="shared" si="2"/>
        <v>0</v>
      </c>
      <c r="Z99">
        <f t="shared" si="2"/>
        <v>0.12269740767960759</v>
      </c>
      <c r="AA99">
        <f t="shared" si="2"/>
        <v>0.1559726575200375</v>
      </c>
      <c r="AB99">
        <f t="shared" si="2"/>
        <v>0.19784188783805012</v>
      </c>
      <c r="AC99">
        <f t="shared" si="2"/>
        <v>0.13879489066484021</v>
      </c>
      <c r="AD99">
        <f t="shared" si="2"/>
        <v>6.3851476344930588E-2</v>
      </c>
      <c r="AE99">
        <f t="shared" si="2"/>
        <v>0.34640301235446697</v>
      </c>
      <c r="AF99">
        <f t="shared" si="2"/>
        <v>8.2415724231105367E-2</v>
      </c>
      <c r="AG99">
        <f t="shared" si="2"/>
        <v>0.29731468732974287</v>
      </c>
      <c r="AH99">
        <f t="shared" si="2"/>
        <v>0.27541112132422774</v>
      </c>
      <c r="AI99">
        <f t="shared" si="2"/>
        <v>5.0734055991053559E-2</v>
      </c>
      <c r="AJ99">
        <f t="shared" si="2"/>
        <v>0</v>
      </c>
      <c r="AK99">
        <f t="shared" si="2"/>
        <v>0.38237693072886614</v>
      </c>
      <c r="AL99">
        <f t="shared" si="2"/>
        <v>0</v>
      </c>
      <c r="AM99">
        <f t="shared" si="2"/>
        <v>0.11702292746449612</v>
      </c>
      <c r="AN99">
        <f t="shared" si="2"/>
        <v>2.4467672385222301E-2</v>
      </c>
      <c r="AO99">
        <f t="shared" si="2"/>
        <v>0</v>
      </c>
      <c r="AP99">
        <f t="shared" si="2"/>
        <v>8.4370176689688541E-3</v>
      </c>
      <c r="AQ99">
        <f t="shared" si="2"/>
        <v>0.11486937912129253</v>
      </c>
      <c r="AR99">
        <f t="shared" si="2"/>
        <v>0.37318332377113267</v>
      </c>
      <c r="AS99">
        <f t="shared" si="2"/>
        <v>0.23698155229805848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0.69355366627353665</v>
      </c>
      <c r="BB99">
        <f t="shared" si="1"/>
        <v>15.8986393067776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7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0.57399211692675678</v>
      </c>
      <c r="L3">
        <v>3.5692712077616728</v>
      </c>
      <c r="M3">
        <v>1.0226081168759067</v>
      </c>
      <c r="N3">
        <v>1.1375966765277774</v>
      </c>
      <c r="O3">
        <v>1.2523689053973737</v>
      </c>
      <c r="P3">
        <v>2.0768074540811314</v>
      </c>
      <c r="Q3">
        <v>0.15661724911795016</v>
      </c>
      <c r="R3">
        <v>0.40690879359075122</v>
      </c>
      <c r="S3">
        <v>0.2504306814692483</v>
      </c>
      <c r="T3">
        <v>0.63453348518810948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1.8180234131653101</v>
      </c>
      <c r="AC3">
        <v>1.166581115149238</v>
      </c>
      <c r="AD3">
        <v>0</v>
      </c>
      <c r="AE3">
        <v>1.9675875159674387</v>
      </c>
      <c r="AF3">
        <v>0.27663034783969942</v>
      </c>
      <c r="AG3">
        <v>1.8642867742955538</v>
      </c>
      <c r="AH3">
        <v>0.42618774608641202</v>
      </c>
      <c r="AI3">
        <v>0</v>
      </c>
      <c r="AJ3">
        <v>0</v>
      </c>
      <c r="AK3">
        <v>3.3726373245668957</v>
      </c>
      <c r="AL3">
        <v>0</v>
      </c>
      <c r="AM3">
        <v>0.60597481953663124</v>
      </c>
      <c r="AN3">
        <v>2.7097491504905025E-2</v>
      </c>
      <c r="AO3">
        <v>0</v>
      </c>
      <c r="AP3">
        <v>0</v>
      </c>
      <c r="AQ3">
        <v>1.4875933925276559</v>
      </c>
      <c r="AR3">
        <v>0</v>
      </c>
      <c r="AS3">
        <v>1.2475765497808389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68.167556877478603</v>
      </c>
      <c r="BA3">
        <v>3.9086706846921397</v>
      </c>
      <c r="BB3">
        <f>SUM(B3:AZ3)-BA3+SUM(BC3:BF3)</f>
        <v>92.056434217525791</v>
      </c>
      <c r="BC3">
        <v>1.1616476097560977</v>
      </c>
      <c r="BD3">
        <v>0</v>
      </c>
      <c r="BE3">
        <v>0.18745626315789474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0.57399211692675678</v>
      </c>
      <c r="L4">
        <v>3.5692712077616728</v>
      </c>
      <c r="M4">
        <v>1.0226081168759067</v>
      </c>
      <c r="N4">
        <v>1.1375966765277774</v>
      </c>
      <c r="O4">
        <v>1.2523689053973737</v>
      </c>
      <c r="P4">
        <v>2.0768074540811314</v>
      </c>
      <c r="Q4">
        <v>0.15661724911795016</v>
      </c>
      <c r="R4">
        <v>0.40690879359075122</v>
      </c>
      <c r="S4">
        <v>0.2504306814692483</v>
      </c>
      <c r="T4">
        <v>0.63453348518810948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1.8180234131653101</v>
      </c>
      <c r="AC4">
        <v>1.166581115149238</v>
      </c>
      <c r="AD4">
        <v>0</v>
      </c>
      <c r="AE4">
        <v>1.9675875159674387</v>
      </c>
      <c r="AF4">
        <v>0.27663034783969942</v>
      </c>
      <c r="AG4">
        <v>1.8642867742955538</v>
      </c>
      <c r="AH4">
        <v>0</v>
      </c>
      <c r="AI4">
        <v>0</v>
      </c>
      <c r="AJ4">
        <v>0</v>
      </c>
      <c r="AK4">
        <v>3.3726373245668957</v>
      </c>
      <c r="AL4">
        <v>0</v>
      </c>
      <c r="AM4">
        <v>0.60597481953663124</v>
      </c>
      <c r="AN4">
        <v>2.7097491504905025E-2</v>
      </c>
      <c r="AO4">
        <v>0</v>
      </c>
      <c r="AP4">
        <v>0</v>
      </c>
      <c r="AQ4">
        <v>1.4875933925276559</v>
      </c>
      <c r="AR4">
        <v>0</v>
      </c>
      <c r="AS4">
        <v>1.2475765497808389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68.240610519724484</v>
      </c>
      <c r="BA4">
        <v>3.8939096791516015</v>
      </c>
      <c r="BB4">
        <f t="shared" ref="BB4:BB67" si="0">SUM(B4:AZ4)-BA4+SUM(BC4:BF4)</f>
        <v>91.53060485606791</v>
      </c>
      <c r="BC4">
        <v>1.1616476097560977</v>
      </c>
      <c r="BD4">
        <v>0</v>
      </c>
      <c r="BE4">
        <v>0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0.57399211692675678</v>
      </c>
      <c r="L5">
        <v>3.5692712077616728</v>
      </c>
      <c r="M5">
        <v>1.0226081168759067</v>
      </c>
      <c r="N5">
        <v>1.1375966765277774</v>
      </c>
      <c r="O5">
        <v>1.2523689053973737</v>
      </c>
      <c r="P5">
        <v>2.0768074540811314</v>
      </c>
      <c r="Q5">
        <v>0.15661724911795016</v>
      </c>
      <c r="R5">
        <v>0.40690879359075122</v>
      </c>
      <c r="S5">
        <v>0.2504306814692483</v>
      </c>
      <c r="T5">
        <v>0.63453348518810948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1.8180234131653101</v>
      </c>
      <c r="AC5">
        <v>1.166581115149238</v>
      </c>
      <c r="AD5">
        <v>0</v>
      </c>
      <c r="AE5">
        <v>1.9675875159674387</v>
      </c>
      <c r="AF5">
        <v>0.57350194466186599</v>
      </c>
      <c r="AG5">
        <v>1.8642867742955538</v>
      </c>
      <c r="AH5">
        <v>0</v>
      </c>
      <c r="AI5">
        <v>0</v>
      </c>
      <c r="AJ5">
        <v>0</v>
      </c>
      <c r="AK5">
        <v>3.3726373245668957</v>
      </c>
      <c r="AL5">
        <v>0</v>
      </c>
      <c r="AM5">
        <v>0.60597481953663124</v>
      </c>
      <c r="AN5">
        <v>2.7097491504905025E-2</v>
      </c>
      <c r="AO5">
        <v>0</v>
      </c>
      <c r="AP5">
        <v>0</v>
      </c>
      <c r="AQ5">
        <v>1.4875933925276559</v>
      </c>
      <c r="AR5">
        <v>0</v>
      </c>
      <c r="AS5">
        <v>1.2475765497808389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68.282587142558967</v>
      </c>
      <c r="BA5">
        <v>3.9080735347332505</v>
      </c>
      <c r="BB5">
        <f t="shared" si="0"/>
        <v>91.855289220142922</v>
      </c>
      <c r="BC5">
        <v>1.1616476097560977</v>
      </c>
      <c r="BD5">
        <v>0</v>
      </c>
      <c r="BE5">
        <v>0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0.57399211692675678</v>
      </c>
      <c r="L6">
        <v>3.5692712077616728</v>
      </c>
      <c r="M6">
        <v>1.0226081168759067</v>
      </c>
      <c r="N6">
        <v>1.1375966765277774</v>
      </c>
      <c r="O6">
        <v>1.2523689053973737</v>
      </c>
      <c r="P6">
        <v>2.0768074540811314</v>
      </c>
      <c r="Q6">
        <v>0.15661724911795016</v>
      </c>
      <c r="R6">
        <v>0.40690879359075122</v>
      </c>
      <c r="S6">
        <v>0.2504306814692483</v>
      </c>
      <c r="T6">
        <v>0.63453348518810948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1.8180234131653101</v>
      </c>
      <c r="AC6">
        <v>1.166581115149238</v>
      </c>
      <c r="AD6">
        <v>0</v>
      </c>
      <c r="AE6">
        <v>1.9675875159674387</v>
      </c>
      <c r="AF6">
        <v>0.57350194466186599</v>
      </c>
      <c r="AG6">
        <v>1.8642867742955538</v>
      </c>
      <c r="AH6">
        <v>0</v>
      </c>
      <c r="AI6">
        <v>0</v>
      </c>
      <c r="AJ6">
        <v>0</v>
      </c>
      <c r="AK6">
        <v>3.3726373245668957</v>
      </c>
      <c r="AL6">
        <v>0</v>
      </c>
      <c r="AM6">
        <v>0.60597481953663124</v>
      </c>
      <c r="AN6">
        <v>2.7097491504905025E-2</v>
      </c>
      <c r="AO6">
        <v>0</v>
      </c>
      <c r="AP6">
        <v>0</v>
      </c>
      <c r="AQ6">
        <v>1.4875933925276559</v>
      </c>
      <c r="AR6">
        <v>0</v>
      </c>
      <c r="AS6">
        <v>1.2475765497808389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68.284010644959295</v>
      </c>
      <c r="BA6">
        <v>3.9081330371335836</v>
      </c>
      <c r="BB6">
        <f t="shared" si="0"/>
        <v>91.856653220142917</v>
      </c>
      <c r="BC6">
        <v>1.1616476097560977</v>
      </c>
      <c r="BD6">
        <v>0</v>
      </c>
      <c r="BE6">
        <v>0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0.57399211692675678</v>
      </c>
      <c r="L7">
        <v>3.6109091074090665</v>
      </c>
      <c r="M7">
        <v>1.0226081168759067</v>
      </c>
      <c r="N7">
        <v>1.1375966765277774</v>
      </c>
      <c r="O7">
        <v>1.2523689053973737</v>
      </c>
      <c r="P7">
        <v>2.0768074540811314</v>
      </c>
      <c r="Q7">
        <v>0.15661724911795016</v>
      </c>
      <c r="R7">
        <v>0.40690879359075122</v>
      </c>
      <c r="S7">
        <v>0.2504306814692483</v>
      </c>
      <c r="T7">
        <v>0.63453348518810948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1.8180234131653101</v>
      </c>
      <c r="AC7">
        <v>1.166581115149238</v>
      </c>
      <c r="AD7">
        <v>0</v>
      </c>
      <c r="AE7">
        <v>1.9675875159674387</v>
      </c>
      <c r="AF7">
        <v>0.57350194466186599</v>
      </c>
      <c r="AG7">
        <v>1.8642867742955538</v>
      </c>
      <c r="AH7">
        <v>0</v>
      </c>
      <c r="AI7">
        <v>0</v>
      </c>
      <c r="AJ7">
        <v>0</v>
      </c>
      <c r="AK7">
        <v>3.3726373245668957</v>
      </c>
      <c r="AL7">
        <v>0</v>
      </c>
      <c r="AM7">
        <v>0.60597481953663124</v>
      </c>
      <c r="AN7">
        <v>2.7097491504905025E-2</v>
      </c>
      <c r="AO7">
        <v>0</v>
      </c>
      <c r="AP7">
        <v>0</v>
      </c>
      <c r="AQ7">
        <v>1.4875933925276559</v>
      </c>
      <c r="AR7">
        <v>0</v>
      </c>
      <c r="AS7">
        <v>1.2123990231684407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68.284010644959295</v>
      </c>
      <c r="BA7">
        <v>3.9084030807264467</v>
      </c>
      <c r="BB7">
        <f t="shared" si="0"/>
        <v>91.862843549585051</v>
      </c>
      <c r="BC7">
        <v>1.1616476097560977</v>
      </c>
      <c r="BD7">
        <v>0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0.57399211692675678</v>
      </c>
      <c r="L8">
        <v>3.6109091074090665</v>
      </c>
      <c r="M8">
        <v>1.0226081168759067</v>
      </c>
      <c r="N8">
        <v>1.1375966765277774</v>
      </c>
      <c r="O8">
        <v>1.2523689053973737</v>
      </c>
      <c r="P8">
        <v>2.0768074540811314</v>
      </c>
      <c r="Q8">
        <v>0.15661724911795016</v>
      </c>
      <c r="R8">
        <v>0.40690879359075122</v>
      </c>
      <c r="S8">
        <v>0.2504306814692483</v>
      </c>
      <c r="T8">
        <v>0.63453348518810948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1.8180234131653101</v>
      </c>
      <c r="AC8">
        <v>1.166581115149238</v>
      </c>
      <c r="AD8">
        <v>0</v>
      </c>
      <c r="AE8">
        <v>1.9675875159674387</v>
      </c>
      <c r="AF8">
        <v>0.57350194466186599</v>
      </c>
      <c r="AG8">
        <v>1.8642867742955538</v>
      </c>
      <c r="AH8">
        <v>0</v>
      </c>
      <c r="AI8">
        <v>0</v>
      </c>
      <c r="AJ8">
        <v>0</v>
      </c>
      <c r="AK8">
        <v>3.3726373245668957</v>
      </c>
      <c r="AL8">
        <v>0</v>
      </c>
      <c r="AM8">
        <v>0.60597481953663124</v>
      </c>
      <c r="AN8">
        <v>2.7097491504905025E-2</v>
      </c>
      <c r="AO8">
        <v>0</v>
      </c>
      <c r="AP8">
        <v>0</v>
      </c>
      <c r="AQ8">
        <v>1.4875933925276559</v>
      </c>
      <c r="AR8">
        <v>0</v>
      </c>
      <c r="AS8">
        <v>1.2123990231684407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68.284010644959295</v>
      </c>
      <c r="BA8">
        <v>3.9084030807264467</v>
      </c>
      <c r="BB8">
        <f t="shared" si="0"/>
        <v>91.862843549585051</v>
      </c>
      <c r="BC8">
        <v>1.1616476097560977</v>
      </c>
      <c r="BD8">
        <v>0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0.57399211692675678</v>
      </c>
      <c r="L9">
        <v>3.5483590426252829</v>
      </c>
      <c r="M9">
        <v>1.0226081168759067</v>
      </c>
      <c r="N9">
        <v>1.1375966765277774</v>
      </c>
      <c r="O9">
        <v>1.2523689053973737</v>
      </c>
      <c r="P9">
        <v>2.0768074540811314</v>
      </c>
      <c r="Q9">
        <v>0.15661724911795016</v>
      </c>
      <c r="R9">
        <v>0.40690879359075122</v>
      </c>
      <c r="S9">
        <v>0.2504306814692483</v>
      </c>
      <c r="T9">
        <v>0.63453348518810948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1.8180234131653101</v>
      </c>
      <c r="AC9">
        <v>1.166581115149238</v>
      </c>
      <c r="AD9">
        <v>0</v>
      </c>
      <c r="AE9">
        <v>1.9675875159674387</v>
      </c>
      <c r="AF9">
        <v>0.57350194466186599</v>
      </c>
      <c r="AG9">
        <v>1.8642867742955538</v>
      </c>
      <c r="AH9">
        <v>0</v>
      </c>
      <c r="AI9">
        <v>0</v>
      </c>
      <c r="AJ9">
        <v>0</v>
      </c>
      <c r="AK9">
        <v>3.3726373245668957</v>
      </c>
      <c r="AL9">
        <v>0</v>
      </c>
      <c r="AM9">
        <v>0.60597481953663124</v>
      </c>
      <c r="AN9">
        <v>2.7097491504905025E-2</v>
      </c>
      <c r="AO9">
        <v>0</v>
      </c>
      <c r="AP9">
        <v>0</v>
      </c>
      <c r="AQ9">
        <v>1.4875933925276559</v>
      </c>
      <c r="AR9">
        <v>0</v>
      </c>
      <c r="AS9">
        <v>1.2123990231684407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70.214714047171782</v>
      </c>
      <c r="BA9">
        <v>3.9864918902309627</v>
      </c>
      <c r="BB9">
        <f t="shared" si="0"/>
        <v>93.652908077509224</v>
      </c>
      <c r="BC9">
        <v>1.1616476097560977</v>
      </c>
      <c r="BD9">
        <v>0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0.57399211692675678</v>
      </c>
      <c r="L10">
        <v>3.5483590426252829</v>
      </c>
      <c r="M10">
        <v>1.0226081168759067</v>
      </c>
      <c r="N10">
        <v>1.1375966765277774</v>
      </c>
      <c r="O10">
        <v>1.2523689053973737</v>
      </c>
      <c r="P10">
        <v>2.0768074540811314</v>
      </c>
      <c r="Q10">
        <v>0.15661724911795016</v>
      </c>
      <c r="R10">
        <v>0.40690879359075122</v>
      </c>
      <c r="S10">
        <v>0.2504306814692483</v>
      </c>
      <c r="T10">
        <v>0.63453348518810948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1.8180234131653101</v>
      </c>
      <c r="AC10">
        <v>1.166581115149238</v>
      </c>
      <c r="AD10">
        <v>0</v>
      </c>
      <c r="AE10">
        <v>1.9675875159674387</v>
      </c>
      <c r="AF10">
        <v>0.57350194466186599</v>
      </c>
      <c r="AG10">
        <v>1.8642867742955538</v>
      </c>
      <c r="AH10">
        <v>0</v>
      </c>
      <c r="AI10">
        <v>0</v>
      </c>
      <c r="AJ10">
        <v>0</v>
      </c>
      <c r="AK10">
        <v>3.3726373245668957</v>
      </c>
      <c r="AL10">
        <v>0</v>
      </c>
      <c r="AM10">
        <v>0.60597481953663124</v>
      </c>
      <c r="AN10">
        <v>2.7097491504905025E-2</v>
      </c>
      <c r="AO10">
        <v>0</v>
      </c>
      <c r="AP10">
        <v>0</v>
      </c>
      <c r="AQ10">
        <v>1.4875933925276559</v>
      </c>
      <c r="AR10">
        <v>0</v>
      </c>
      <c r="AS10">
        <v>1.2123990231684407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70.214714047171782</v>
      </c>
      <c r="BA10">
        <v>3.9864918902309627</v>
      </c>
      <c r="BB10">
        <f t="shared" si="0"/>
        <v>93.652908077509224</v>
      </c>
      <c r="BC10">
        <v>1.1616476097560977</v>
      </c>
      <c r="BD10">
        <v>0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0.59486537257357541</v>
      </c>
      <c r="L11">
        <v>3.5901619283612041</v>
      </c>
      <c r="M11">
        <v>1.0226081168759067</v>
      </c>
      <c r="N11">
        <v>1.1375966765277774</v>
      </c>
      <c r="O11">
        <v>1.2523689053973737</v>
      </c>
      <c r="P11">
        <v>2.0768074540811314</v>
      </c>
      <c r="Q11">
        <v>0.15661724911795016</v>
      </c>
      <c r="R11">
        <v>0.40690879359075122</v>
      </c>
      <c r="S11">
        <v>0.2504306814692483</v>
      </c>
      <c r="T11">
        <v>0.63453348518810948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1.8180234131653101</v>
      </c>
      <c r="AC11">
        <v>0.77770368833646408</v>
      </c>
      <c r="AD11">
        <v>0</v>
      </c>
      <c r="AE11">
        <v>1.9675875159674387</v>
      </c>
      <c r="AF11">
        <v>0.57350194466186599</v>
      </c>
      <c r="AG11">
        <v>1.8642867742955538</v>
      </c>
      <c r="AH11">
        <v>0</v>
      </c>
      <c r="AI11">
        <v>0</v>
      </c>
      <c r="AJ11">
        <v>0</v>
      </c>
      <c r="AK11">
        <v>3.3726373245668957</v>
      </c>
      <c r="AL11">
        <v>0</v>
      </c>
      <c r="AM11">
        <v>0.60597481953663124</v>
      </c>
      <c r="AN11">
        <v>2.7097491504905025E-2</v>
      </c>
      <c r="AO11">
        <v>0</v>
      </c>
      <c r="AP11">
        <v>0</v>
      </c>
      <c r="AQ11">
        <v>1.4875933925276559</v>
      </c>
      <c r="AR11">
        <v>0</v>
      </c>
      <c r="AS11">
        <v>1.2123990231684407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72.583739302859541</v>
      </c>
      <c r="BA11">
        <v>4.0718819321877362</v>
      </c>
      <c r="BB11">
        <f t="shared" si="0"/>
        <v>95.610342005810182</v>
      </c>
      <c r="BC11">
        <v>1.1616476097560977</v>
      </c>
      <c r="BD11">
        <v>0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0.59486531047647606</v>
      </c>
      <c r="L12">
        <v>3.5901619283612041</v>
      </c>
      <c r="M12">
        <v>1.0226081168759067</v>
      </c>
      <c r="N12">
        <v>1.1375966765277774</v>
      </c>
      <c r="O12">
        <v>1.2523689053973737</v>
      </c>
      <c r="P12">
        <v>2.0768074540811314</v>
      </c>
      <c r="Q12">
        <v>0.15661724911795016</v>
      </c>
      <c r="R12">
        <v>0.40690879359075122</v>
      </c>
      <c r="S12">
        <v>0.2504306814692483</v>
      </c>
      <c r="T12">
        <v>0.63453348518810948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1.8180234131653101</v>
      </c>
      <c r="AC12">
        <v>0.77770368833646408</v>
      </c>
      <c r="AD12">
        <v>0</v>
      </c>
      <c r="AE12">
        <v>1.9675875159674387</v>
      </c>
      <c r="AF12">
        <v>0.57350194466186599</v>
      </c>
      <c r="AG12">
        <v>1.8642867742955538</v>
      </c>
      <c r="AH12">
        <v>0</v>
      </c>
      <c r="AI12">
        <v>0</v>
      </c>
      <c r="AJ12">
        <v>0</v>
      </c>
      <c r="AK12">
        <v>3.3726373245668957</v>
      </c>
      <c r="AL12">
        <v>0</v>
      </c>
      <c r="AM12">
        <v>0.60597481953663124</v>
      </c>
      <c r="AN12">
        <v>2.7097491504905025E-2</v>
      </c>
      <c r="AO12">
        <v>0</v>
      </c>
      <c r="AP12">
        <v>0</v>
      </c>
      <c r="AQ12">
        <v>1.4875933925276559</v>
      </c>
      <c r="AR12">
        <v>0</v>
      </c>
      <c r="AS12">
        <v>1.2123990231684407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72.583739302859541</v>
      </c>
      <c r="BA12">
        <v>4.0718819295920774</v>
      </c>
      <c r="BB12">
        <f t="shared" si="0"/>
        <v>95.610341946308736</v>
      </c>
      <c r="BC12">
        <v>1.1616476097560977</v>
      </c>
      <c r="BD12">
        <v>0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0.584436457339231</v>
      </c>
      <c r="L13">
        <v>3.5901619283612041</v>
      </c>
      <c r="M13">
        <v>1.0226081168759067</v>
      </c>
      <c r="N13">
        <v>1.1375966765277774</v>
      </c>
      <c r="O13">
        <v>1.2523689053973737</v>
      </c>
      <c r="P13">
        <v>2.0768074540811314</v>
      </c>
      <c r="Q13">
        <v>0.15661724911795016</v>
      </c>
      <c r="R13">
        <v>0.40692595062478515</v>
      </c>
      <c r="S13">
        <v>0.2504306814692483</v>
      </c>
      <c r="T13">
        <v>0.63453348518810948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1.8180234131653101</v>
      </c>
      <c r="AC13">
        <v>0.77770368833646408</v>
      </c>
      <c r="AD13">
        <v>0</v>
      </c>
      <c r="AE13">
        <v>1.9675875159674387</v>
      </c>
      <c r="AF13">
        <v>0.57350194466186599</v>
      </c>
      <c r="AG13">
        <v>1.8642867742955538</v>
      </c>
      <c r="AH13">
        <v>0</v>
      </c>
      <c r="AI13">
        <v>0</v>
      </c>
      <c r="AJ13">
        <v>0</v>
      </c>
      <c r="AK13">
        <v>3.3726373245668957</v>
      </c>
      <c r="AL13">
        <v>0</v>
      </c>
      <c r="AM13">
        <v>0.60597481953663124</v>
      </c>
      <c r="AN13">
        <v>2.7097491504905025E-2</v>
      </c>
      <c r="AO13">
        <v>0</v>
      </c>
      <c r="AP13">
        <v>0</v>
      </c>
      <c r="AQ13">
        <v>1.4875933925276559</v>
      </c>
      <c r="AR13">
        <v>0</v>
      </c>
      <c r="AS13">
        <v>1.2123990231684407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72.583739302859541</v>
      </c>
      <c r="BA13">
        <v>4.0714467206949632</v>
      </c>
      <c r="BB13">
        <f t="shared" si="0"/>
        <v>95.600365459102647</v>
      </c>
      <c r="BC13">
        <v>1.1616476097560977</v>
      </c>
      <c r="BD13">
        <v>0</v>
      </c>
      <c r="BE13">
        <v>0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0.57401239589403541</v>
      </c>
      <c r="L14">
        <v>3.6110349628284206</v>
      </c>
      <c r="M14">
        <v>1.0226081168759067</v>
      </c>
      <c r="N14">
        <v>1.1375966765277774</v>
      </c>
      <c r="O14">
        <v>1.2523689053973737</v>
      </c>
      <c r="P14">
        <v>2.0768074540811314</v>
      </c>
      <c r="Q14">
        <v>0.15663934871551033</v>
      </c>
      <c r="R14">
        <v>0.40692595062478515</v>
      </c>
      <c r="S14">
        <v>0.25072687498338753</v>
      </c>
      <c r="T14">
        <v>0.63453348518810948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1.8180234131653101</v>
      </c>
      <c r="AC14">
        <v>0.77770368833646408</v>
      </c>
      <c r="AD14">
        <v>0</v>
      </c>
      <c r="AE14">
        <v>1.9675875159674387</v>
      </c>
      <c r="AF14">
        <v>0.57350194466186599</v>
      </c>
      <c r="AG14">
        <v>1.8642867742955538</v>
      </c>
      <c r="AH14">
        <v>0</v>
      </c>
      <c r="AI14">
        <v>0</v>
      </c>
      <c r="AJ14">
        <v>0</v>
      </c>
      <c r="AK14">
        <v>3.3726373245668957</v>
      </c>
      <c r="AL14">
        <v>0</v>
      </c>
      <c r="AM14">
        <v>0.60597481953663124</v>
      </c>
      <c r="AN14">
        <v>2.7097491504905025E-2</v>
      </c>
      <c r="AO14">
        <v>0</v>
      </c>
      <c r="AP14">
        <v>0</v>
      </c>
      <c r="AQ14">
        <v>1.4875933925276559</v>
      </c>
      <c r="AR14">
        <v>0</v>
      </c>
      <c r="AS14">
        <v>1.2123990231684407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72.583739302859541</v>
      </c>
      <c r="BA14">
        <v>4.071896792419353</v>
      </c>
      <c r="BB14">
        <f t="shared" si="0"/>
        <v>95.610682653511972</v>
      </c>
      <c r="BC14">
        <v>1.1616476097560977</v>
      </c>
      <c r="BD14">
        <v>0</v>
      </c>
      <c r="BE14">
        <v>0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0.57401239589403541</v>
      </c>
      <c r="L15">
        <v>3.6422608882058718</v>
      </c>
      <c r="M15">
        <v>1.0226081168759067</v>
      </c>
      <c r="N15">
        <v>1.1375966765277774</v>
      </c>
      <c r="O15">
        <v>1.2523689053973737</v>
      </c>
      <c r="P15">
        <v>2.0768074540811314</v>
      </c>
      <c r="Q15">
        <v>0.15663934871551033</v>
      </c>
      <c r="R15">
        <v>0.40692595062478515</v>
      </c>
      <c r="S15">
        <v>0.25072687498338753</v>
      </c>
      <c r="T15">
        <v>0.6465904821540388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1.2083354093299938</v>
      </c>
      <c r="AC15">
        <v>0.77770368833646408</v>
      </c>
      <c r="AD15">
        <v>0</v>
      </c>
      <c r="AE15">
        <v>1.9675875159674387</v>
      </c>
      <c r="AF15">
        <v>0.27663034783969942</v>
      </c>
      <c r="AG15">
        <v>1.8642867742955538</v>
      </c>
      <c r="AH15">
        <v>0</v>
      </c>
      <c r="AI15">
        <v>0</v>
      </c>
      <c r="AJ15">
        <v>0</v>
      </c>
      <c r="AK15">
        <v>3.3726373245668957</v>
      </c>
      <c r="AL15">
        <v>0</v>
      </c>
      <c r="AM15">
        <v>0.60597481953663124</v>
      </c>
      <c r="AN15">
        <v>2.7097491504905025E-2</v>
      </c>
      <c r="AO15">
        <v>0</v>
      </c>
      <c r="AP15">
        <v>0</v>
      </c>
      <c r="AQ15">
        <v>1.4875933925276559</v>
      </c>
      <c r="AR15">
        <v>0</v>
      </c>
      <c r="AS15">
        <v>1.2123990231684407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72.521121895220219</v>
      </c>
      <c r="BA15">
        <v>4.0331944196265033</v>
      </c>
      <c r="BB15">
        <f t="shared" si="0"/>
        <v>94.723490940351411</v>
      </c>
      <c r="BC15">
        <v>1.1616476097560977</v>
      </c>
      <c r="BD15">
        <v>0</v>
      </c>
      <c r="BE15">
        <v>0</v>
      </c>
      <c r="BF15">
        <v>1.1071329744680851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0.57401239589403541</v>
      </c>
      <c r="L16">
        <v>3.6422608882058718</v>
      </c>
      <c r="M16">
        <v>1.0226081168759067</v>
      </c>
      <c r="N16">
        <v>1.1375966765277774</v>
      </c>
      <c r="O16">
        <v>1.2523689053973737</v>
      </c>
      <c r="P16">
        <v>2.0768074540811314</v>
      </c>
      <c r="Q16">
        <v>0.15663934871551033</v>
      </c>
      <c r="R16">
        <v>0.40692595062478515</v>
      </c>
      <c r="S16">
        <v>0.25072687498338753</v>
      </c>
      <c r="T16">
        <v>0.6465904821540388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1.2083354093299938</v>
      </c>
      <c r="AC16">
        <v>0.77770368833646408</v>
      </c>
      <c r="AD16">
        <v>0</v>
      </c>
      <c r="AE16">
        <v>1.9675875159674387</v>
      </c>
      <c r="AF16">
        <v>0.27663034783969942</v>
      </c>
      <c r="AG16">
        <v>1.8642867742955538</v>
      </c>
      <c r="AH16">
        <v>0</v>
      </c>
      <c r="AI16">
        <v>0</v>
      </c>
      <c r="AJ16">
        <v>0</v>
      </c>
      <c r="AK16">
        <v>3.3726373245668957</v>
      </c>
      <c r="AL16">
        <v>0</v>
      </c>
      <c r="AM16">
        <v>0.60597481953663124</v>
      </c>
      <c r="AN16">
        <v>2.7097491504905025E-2</v>
      </c>
      <c r="AO16">
        <v>0</v>
      </c>
      <c r="AP16">
        <v>0</v>
      </c>
      <c r="AQ16">
        <v>1.4875933925276559</v>
      </c>
      <c r="AR16">
        <v>0</v>
      </c>
      <c r="AS16">
        <v>1.2123990231684407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72.521121895220219</v>
      </c>
      <c r="BA16">
        <v>4.0331944196265033</v>
      </c>
      <c r="BB16">
        <f t="shared" si="0"/>
        <v>94.723490940351411</v>
      </c>
      <c r="BC16">
        <v>1.1616476097560977</v>
      </c>
      <c r="BD16">
        <v>0</v>
      </c>
      <c r="BE16">
        <v>0</v>
      </c>
      <c r="BF16">
        <v>1.1071329744680851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0.57399903291780818</v>
      </c>
      <c r="L17">
        <v>3.6422608882058718</v>
      </c>
      <c r="M17">
        <v>1.0226081168759067</v>
      </c>
      <c r="N17">
        <v>1.1375966765277774</v>
      </c>
      <c r="O17">
        <v>1.2523689053973737</v>
      </c>
      <c r="P17">
        <v>2.0768074540811314</v>
      </c>
      <c r="Q17">
        <v>0.15663934871551033</v>
      </c>
      <c r="R17">
        <v>0.40700506086672217</v>
      </c>
      <c r="S17">
        <v>0.25072687498338753</v>
      </c>
      <c r="T17">
        <v>0.6465904821540388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1.2083354093299938</v>
      </c>
      <c r="AC17">
        <v>0.77770368833646408</v>
      </c>
      <c r="AD17">
        <v>0</v>
      </c>
      <c r="AE17">
        <v>1.9675875159674387</v>
      </c>
      <c r="AF17">
        <v>0.27663034783969942</v>
      </c>
      <c r="AG17">
        <v>1.8642867742955538</v>
      </c>
      <c r="AH17">
        <v>0</v>
      </c>
      <c r="AI17">
        <v>0</v>
      </c>
      <c r="AJ17">
        <v>0</v>
      </c>
      <c r="AK17">
        <v>3.3726373245668957</v>
      </c>
      <c r="AL17">
        <v>0</v>
      </c>
      <c r="AM17">
        <v>0.60597481953663124</v>
      </c>
      <c r="AN17">
        <v>2.7097491504905025E-2</v>
      </c>
      <c r="AO17">
        <v>0</v>
      </c>
      <c r="AP17">
        <v>0</v>
      </c>
      <c r="AQ17">
        <v>1.4875933925276559</v>
      </c>
      <c r="AR17">
        <v>0</v>
      </c>
      <c r="AS17">
        <v>1.2123990231684407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73.334734919640994</v>
      </c>
      <c r="BA17">
        <v>4.0672061922829927</v>
      </c>
      <c r="BB17">
        <f t="shared" si="0"/>
        <v>95.589148850019683</v>
      </c>
      <c r="BC17">
        <v>1.1616476097560977</v>
      </c>
      <c r="BD17">
        <v>0</v>
      </c>
      <c r="BE17">
        <v>0</v>
      </c>
      <c r="BF17">
        <v>1.193123885106383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0.57399903291780818</v>
      </c>
      <c r="L18">
        <v>3.6422608882058718</v>
      </c>
      <c r="M18">
        <v>1.0226081168759067</v>
      </c>
      <c r="N18">
        <v>1.1375966765277774</v>
      </c>
      <c r="O18">
        <v>1.2523689053973737</v>
      </c>
      <c r="P18">
        <v>2.0768074540811314</v>
      </c>
      <c r="Q18">
        <v>0.15663934871551033</v>
      </c>
      <c r="R18">
        <v>0.40698851816349962</v>
      </c>
      <c r="S18">
        <v>0.25072687498338753</v>
      </c>
      <c r="T18">
        <v>0.6465904821540388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1.2083354093299938</v>
      </c>
      <c r="AC18">
        <v>0.77770368833646408</v>
      </c>
      <c r="AD18">
        <v>0</v>
      </c>
      <c r="AE18">
        <v>1.9675875159674387</v>
      </c>
      <c r="AF18">
        <v>0.27663034783969942</v>
      </c>
      <c r="AG18">
        <v>1.8642867742955538</v>
      </c>
      <c r="AH18">
        <v>0.41979494145272384</v>
      </c>
      <c r="AI18">
        <v>0</v>
      </c>
      <c r="AJ18">
        <v>0</v>
      </c>
      <c r="AK18">
        <v>3.3726373245668957</v>
      </c>
      <c r="AL18">
        <v>0</v>
      </c>
      <c r="AM18">
        <v>0.60597481953663124</v>
      </c>
      <c r="AN18">
        <v>2.7097491504905025E-2</v>
      </c>
      <c r="AO18">
        <v>0</v>
      </c>
      <c r="AP18">
        <v>0</v>
      </c>
      <c r="AQ18">
        <v>1.4875933925276559</v>
      </c>
      <c r="AR18">
        <v>0</v>
      </c>
      <c r="AS18">
        <v>1.2123990231684407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73.334734919640994</v>
      </c>
      <c r="BA18">
        <v>4.0847529293507225</v>
      </c>
      <c r="BB18">
        <f t="shared" si="0"/>
        <v>96.169960917106863</v>
      </c>
      <c r="BC18">
        <v>1.1616476097560977</v>
      </c>
      <c r="BD18">
        <v>0</v>
      </c>
      <c r="BE18">
        <v>0.1785804054054054</v>
      </c>
      <c r="BF18">
        <v>1.193123885106383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0.58442900335888348</v>
      </c>
      <c r="L19">
        <v>3.6630709079124322</v>
      </c>
      <c r="M19">
        <v>1.0226081168759067</v>
      </c>
      <c r="N19">
        <v>1.1375966765277774</v>
      </c>
      <c r="O19">
        <v>1.2523689053973737</v>
      </c>
      <c r="P19">
        <v>2.0768074540811314</v>
      </c>
      <c r="Q19">
        <v>0.16695206222991874</v>
      </c>
      <c r="R19">
        <v>0.40698851816349962</v>
      </c>
      <c r="S19">
        <v>0.25072706995223099</v>
      </c>
      <c r="T19">
        <v>0.6465904821540388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1.2083354093299938</v>
      </c>
      <c r="AC19">
        <v>0.77770368833646408</v>
      </c>
      <c r="AD19">
        <v>0</v>
      </c>
      <c r="AE19">
        <v>1.9675875159674387</v>
      </c>
      <c r="AF19">
        <v>0.27663034783969942</v>
      </c>
      <c r="AG19">
        <v>1.8642867742955538</v>
      </c>
      <c r="AH19">
        <v>0.42618774608641202</v>
      </c>
      <c r="AI19">
        <v>0</v>
      </c>
      <c r="AJ19">
        <v>0</v>
      </c>
      <c r="AK19">
        <v>3.3726373245668957</v>
      </c>
      <c r="AL19">
        <v>0</v>
      </c>
      <c r="AM19">
        <v>0.60597481953663124</v>
      </c>
      <c r="AN19">
        <v>2.7097491504905025E-2</v>
      </c>
      <c r="AO19">
        <v>0</v>
      </c>
      <c r="AP19">
        <v>0</v>
      </c>
      <c r="AQ19">
        <v>1.4875933925276559</v>
      </c>
      <c r="AR19">
        <v>0</v>
      </c>
      <c r="AS19">
        <v>1.2123990231684407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73.469990607388866</v>
      </c>
      <c r="BA19">
        <v>4.0924107474950473</v>
      </c>
      <c r="BB19">
        <f t="shared" si="0"/>
        <v>96.354380347727471</v>
      </c>
      <c r="BC19">
        <v>1.1616476097560977</v>
      </c>
      <c r="BD19">
        <v>0</v>
      </c>
      <c r="BE19">
        <v>0.18745626315789474</v>
      </c>
      <c r="BF19">
        <v>1.193123885106383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0.57399903291780818</v>
      </c>
      <c r="L20">
        <v>3.3604660794370753</v>
      </c>
      <c r="M20">
        <v>1.0226081168759067</v>
      </c>
      <c r="N20">
        <v>1.1375966765277774</v>
      </c>
      <c r="O20">
        <v>1.2523689053973737</v>
      </c>
      <c r="P20">
        <v>2.0768074540811314</v>
      </c>
      <c r="Q20">
        <v>0.15663934871551033</v>
      </c>
      <c r="R20">
        <v>0.40698851816349962</v>
      </c>
      <c r="S20">
        <v>0.25072687498338753</v>
      </c>
      <c r="T20">
        <v>0.6465904821540388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1.2083354093299938</v>
      </c>
      <c r="AC20">
        <v>0.77770368833646408</v>
      </c>
      <c r="AD20">
        <v>0</v>
      </c>
      <c r="AE20">
        <v>1.9675875159674387</v>
      </c>
      <c r="AF20">
        <v>0.27663034783969942</v>
      </c>
      <c r="AG20">
        <v>1.8642867742955538</v>
      </c>
      <c r="AH20">
        <v>0.42618774608641202</v>
      </c>
      <c r="AI20">
        <v>0</v>
      </c>
      <c r="AJ20">
        <v>0</v>
      </c>
      <c r="AK20">
        <v>3.3726373245668957</v>
      </c>
      <c r="AL20">
        <v>0</v>
      </c>
      <c r="AM20">
        <v>0.60597481953663124</v>
      </c>
      <c r="AN20">
        <v>2.7097491504905025E-2</v>
      </c>
      <c r="AO20">
        <v>0</v>
      </c>
      <c r="AP20">
        <v>0</v>
      </c>
      <c r="AQ20">
        <v>1.4875933925276559</v>
      </c>
      <c r="AR20">
        <v>0</v>
      </c>
      <c r="AS20">
        <v>1.2123990231684407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73.469990607388866</v>
      </c>
      <c r="BA20">
        <v>4.078894813325741</v>
      </c>
      <c r="BB20">
        <f t="shared" si="0"/>
        <v>96.044548574497099</v>
      </c>
      <c r="BC20">
        <v>1.1616476097560977</v>
      </c>
      <c r="BD20">
        <v>0</v>
      </c>
      <c r="BE20">
        <v>0.18745626315789474</v>
      </c>
      <c r="BF20">
        <v>1.193123885106383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0.57401239589403541</v>
      </c>
      <c r="L21">
        <v>3.6421517344295538</v>
      </c>
      <c r="M21">
        <v>1.0226081168759067</v>
      </c>
      <c r="N21">
        <v>1.1375966765277774</v>
      </c>
      <c r="O21">
        <v>1.2523689053973737</v>
      </c>
      <c r="P21">
        <v>2.0768074540811314</v>
      </c>
      <c r="Q21">
        <v>0.15663934871551033</v>
      </c>
      <c r="R21">
        <v>0.40698851816349962</v>
      </c>
      <c r="S21">
        <v>0.25072687498338753</v>
      </c>
      <c r="T21">
        <v>0.6465904821540388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1.2083354093299938</v>
      </c>
      <c r="AC21">
        <v>0.77770368833646408</v>
      </c>
      <c r="AD21">
        <v>0</v>
      </c>
      <c r="AE21">
        <v>1.9675875159674387</v>
      </c>
      <c r="AF21">
        <v>0.27663034783969942</v>
      </c>
      <c r="AG21">
        <v>1.8642867742955538</v>
      </c>
      <c r="AH21">
        <v>0.42618774608641202</v>
      </c>
      <c r="AI21">
        <v>0.12779427426424544</v>
      </c>
      <c r="AJ21">
        <v>0</v>
      </c>
      <c r="AK21">
        <v>3.3726373245668957</v>
      </c>
      <c r="AL21">
        <v>0</v>
      </c>
      <c r="AM21">
        <v>0.60597481953663124</v>
      </c>
      <c r="AN21">
        <v>2.7097491504905025E-2</v>
      </c>
      <c r="AO21">
        <v>0</v>
      </c>
      <c r="AP21">
        <v>0</v>
      </c>
      <c r="AQ21">
        <v>1.4875933925276559</v>
      </c>
      <c r="AR21">
        <v>0</v>
      </c>
      <c r="AS21">
        <v>1.2123990231684407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73.438681903569204</v>
      </c>
      <c r="BA21">
        <v>4.0947029291214179</v>
      </c>
      <c r="BB21">
        <f t="shared" si="0"/>
        <v>96.406925047114726</v>
      </c>
      <c r="BC21">
        <v>1.1616476097560977</v>
      </c>
      <c r="BD21">
        <v>0</v>
      </c>
      <c r="BE21">
        <v>0.18745626315789474</v>
      </c>
      <c r="BF21">
        <v>1.193123885106383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0.57401239589403541</v>
      </c>
      <c r="L22">
        <v>3.6422608882058718</v>
      </c>
      <c r="M22">
        <v>1.0226081168759067</v>
      </c>
      <c r="N22">
        <v>1.1375966765277774</v>
      </c>
      <c r="O22">
        <v>1.2523689053973737</v>
      </c>
      <c r="P22">
        <v>2.0768074540811314</v>
      </c>
      <c r="Q22">
        <v>0.15663934871551033</v>
      </c>
      <c r="R22">
        <v>0.40698851816349962</v>
      </c>
      <c r="S22">
        <v>0.25072687498338753</v>
      </c>
      <c r="T22">
        <v>0.6465904821540388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1.2083354093299938</v>
      </c>
      <c r="AC22">
        <v>0.77770368833646408</v>
      </c>
      <c r="AD22">
        <v>0</v>
      </c>
      <c r="AE22">
        <v>1.9675875159674387</v>
      </c>
      <c r="AF22">
        <v>0.27663034783969942</v>
      </c>
      <c r="AG22">
        <v>1.8642867742955538</v>
      </c>
      <c r="AH22">
        <v>0.42618774608641202</v>
      </c>
      <c r="AI22">
        <v>0.25558858672510953</v>
      </c>
      <c r="AJ22">
        <v>0</v>
      </c>
      <c r="AK22">
        <v>3.3726373245668957</v>
      </c>
      <c r="AL22">
        <v>0</v>
      </c>
      <c r="AM22">
        <v>0.60597481953663124</v>
      </c>
      <c r="AN22">
        <v>2.7097491504905025E-2</v>
      </c>
      <c r="AO22">
        <v>0</v>
      </c>
      <c r="AP22">
        <v>0</v>
      </c>
      <c r="AQ22">
        <v>0.99172891183469014</v>
      </c>
      <c r="AR22">
        <v>0</v>
      </c>
      <c r="AS22">
        <v>1.2123990231684407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73.438681903569204</v>
      </c>
      <c r="BA22">
        <v>4.0793221587171669</v>
      </c>
      <c r="BB22">
        <f t="shared" si="0"/>
        <v>96.054344803063188</v>
      </c>
      <c r="BC22">
        <v>1.1616476097560977</v>
      </c>
      <c r="BD22">
        <v>0</v>
      </c>
      <c r="BE22">
        <v>0.18745626315789474</v>
      </c>
      <c r="BF22">
        <v>1.193123885106383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0.58443652684698288</v>
      </c>
      <c r="L23">
        <v>3.6736273385765457</v>
      </c>
      <c r="M23">
        <v>1.0226081168759067</v>
      </c>
      <c r="N23">
        <v>1.1375966765277774</v>
      </c>
      <c r="O23">
        <v>1.2523689053973737</v>
      </c>
      <c r="P23">
        <v>2.0768074540811314</v>
      </c>
      <c r="Q23">
        <v>0.1669923359820791</v>
      </c>
      <c r="R23">
        <v>0.40698851816349962</v>
      </c>
      <c r="S23">
        <v>0.25055534120864947</v>
      </c>
      <c r="T23">
        <v>0.6465904821540388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1.2083354093299938</v>
      </c>
      <c r="AC23">
        <v>0.77770368833646408</v>
      </c>
      <c r="AD23">
        <v>0</v>
      </c>
      <c r="AE23">
        <v>1.9675875159674387</v>
      </c>
      <c r="AF23">
        <v>0.27663034783969942</v>
      </c>
      <c r="AG23">
        <v>1.8642867742955538</v>
      </c>
      <c r="AH23">
        <v>0.42618774608641202</v>
      </c>
      <c r="AI23">
        <v>1.3290606280525987</v>
      </c>
      <c r="AJ23">
        <v>0</v>
      </c>
      <c r="AK23">
        <v>3.3726373245668957</v>
      </c>
      <c r="AL23">
        <v>0</v>
      </c>
      <c r="AM23">
        <v>0.60597481953663124</v>
      </c>
      <c r="AN23">
        <v>2.7097491504905025E-2</v>
      </c>
      <c r="AO23">
        <v>0</v>
      </c>
      <c r="AP23">
        <v>0</v>
      </c>
      <c r="AQ23">
        <v>0</v>
      </c>
      <c r="AR23">
        <v>0</v>
      </c>
      <c r="AS23">
        <v>1.2123990231684407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73.449118138175763</v>
      </c>
      <c r="BA23">
        <v>4.0853476871918044</v>
      </c>
      <c r="BB23">
        <f t="shared" si="0"/>
        <v>96.192470673503351</v>
      </c>
      <c r="BC23">
        <v>1.1616476097560977</v>
      </c>
      <c r="BD23">
        <v>0</v>
      </c>
      <c r="BE23">
        <v>0.18745626315789474</v>
      </c>
      <c r="BF23">
        <v>1.193123885106383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0.57401239589403541</v>
      </c>
      <c r="L24">
        <v>3.3812254720496302</v>
      </c>
      <c r="M24">
        <v>1.0226081168759067</v>
      </c>
      <c r="N24">
        <v>1.1375966765277774</v>
      </c>
      <c r="O24">
        <v>1.2523689053973737</v>
      </c>
      <c r="P24">
        <v>2.0768074540811314</v>
      </c>
      <c r="Q24">
        <v>0.15664235142022145</v>
      </c>
      <c r="R24">
        <v>0.40698851816349962</v>
      </c>
      <c r="S24">
        <v>0.25048521933142898</v>
      </c>
      <c r="T24">
        <v>0.6465904821540388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1.2083354093299938</v>
      </c>
      <c r="AC24">
        <v>0.77770368833646408</v>
      </c>
      <c r="AD24">
        <v>0</v>
      </c>
      <c r="AE24">
        <v>1.9675875159674387</v>
      </c>
      <c r="AF24">
        <v>0.27663034783969942</v>
      </c>
      <c r="AG24">
        <v>1.8642867742955538</v>
      </c>
      <c r="AH24">
        <v>0.85237551377582965</v>
      </c>
      <c r="AI24">
        <v>1.3290606280525987</v>
      </c>
      <c r="AJ24">
        <v>0</v>
      </c>
      <c r="AK24">
        <v>3.3726373245668957</v>
      </c>
      <c r="AL24">
        <v>0</v>
      </c>
      <c r="AM24">
        <v>0.60597481953663124</v>
      </c>
      <c r="AN24">
        <v>2.7097491504905025E-2</v>
      </c>
      <c r="AO24">
        <v>0</v>
      </c>
      <c r="AP24">
        <v>0</v>
      </c>
      <c r="AQ24">
        <v>0</v>
      </c>
      <c r="AR24">
        <v>0</v>
      </c>
      <c r="AS24">
        <v>1.2123990231684407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73.449118138175763</v>
      </c>
      <c r="BA24">
        <v>4.0900686487374101</v>
      </c>
      <c r="BB24">
        <f t="shared" si="0"/>
        <v>96.477734323096641</v>
      </c>
      <c r="BC24">
        <v>1.1616476097560977</v>
      </c>
      <c r="BD24">
        <v>0</v>
      </c>
      <c r="BE24">
        <v>0.36449921052631573</v>
      </c>
      <c r="BF24">
        <v>1.193123885106383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0.58443100665045367</v>
      </c>
      <c r="L25">
        <v>3.6630817978496677</v>
      </c>
      <c r="M25">
        <v>1.0226081168759067</v>
      </c>
      <c r="N25">
        <v>1.1375966765277774</v>
      </c>
      <c r="O25">
        <v>1.2523689053973737</v>
      </c>
      <c r="P25">
        <v>2.0768074540811314</v>
      </c>
      <c r="Q25">
        <v>0.15664235142022145</v>
      </c>
      <c r="R25">
        <v>0.40698851816349962</v>
      </c>
      <c r="S25">
        <v>0.25048521933142898</v>
      </c>
      <c r="T25">
        <v>0.65358325910377735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1.2083354093299938</v>
      </c>
      <c r="AC25">
        <v>1.166581115149238</v>
      </c>
      <c r="AD25">
        <v>0.3526381617407639</v>
      </c>
      <c r="AE25">
        <v>1.9675875159674387</v>
      </c>
      <c r="AF25">
        <v>0.27663034783969942</v>
      </c>
      <c r="AG25">
        <v>1.8642867742955538</v>
      </c>
      <c r="AH25">
        <v>1.0654693760175327</v>
      </c>
      <c r="AI25">
        <v>1.3290606280525987</v>
      </c>
      <c r="AJ25">
        <v>0</v>
      </c>
      <c r="AK25">
        <v>3.3726373245668957</v>
      </c>
      <c r="AL25">
        <v>0</v>
      </c>
      <c r="AM25">
        <v>0.60597481953663124</v>
      </c>
      <c r="AN25">
        <v>2.7097491504905025E-2</v>
      </c>
      <c r="AO25">
        <v>0</v>
      </c>
      <c r="AP25">
        <v>0</v>
      </c>
      <c r="AQ25">
        <v>0</v>
      </c>
      <c r="AR25">
        <v>0</v>
      </c>
      <c r="AS25">
        <v>1.2123990231684407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73.386500730536426</v>
      </c>
      <c r="BA25">
        <v>4.139863306565875</v>
      </c>
      <c r="BB25">
        <f t="shared" si="0"/>
        <v>97.702513527193432</v>
      </c>
      <c r="BC25">
        <v>1.1616476097560977</v>
      </c>
      <c r="BD25">
        <v>0</v>
      </c>
      <c r="BE25">
        <v>0.4478133157894737</v>
      </c>
      <c r="BF25">
        <v>1.193123885106383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0.5844486360841995</v>
      </c>
      <c r="L26">
        <v>3.7987893967856396</v>
      </c>
      <c r="M26">
        <v>1.0226081168759067</v>
      </c>
      <c r="N26">
        <v>1.1375966765277774</v>
      </c>
      <c r="O26">
        <v>1.2523689053973737</v>
      </c>
      <c r="P26">
        <v>2.0768074540811314</v>
      </c>
      <c r="Q26">
        <v>0.16716877705275066</v>
      </c>
      <c r="R26">
        <v>0.40698851816349962</v>
      </c>
      <c r="S26">
        <v>0.25055534120864947</v>
      </c>
      <c r="T26">
        <v>0.65358325910377735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1.2083354093299938</v>
      </c>
      <c r="AC26">
        <v>1.166581115149238</v>
      </c>
      <c r="AD26">
        <v>0.66439071490294299</v>
      </c>
      <c r="AE26">
        <v>1.9675875159674387</v>
      </c>
      <c r="AF26">
        <v>0.27663034783969942</v>
      </c>
      <c r="AG26">
        <v>1.8642867742955538</v>
      </c>
      <c r="AH26">
        <v>1.4596930341264869</v>
      </c>
      <c r="AI26">
        <v>1.3290606280525987</v>
      </c>
      <c r="AJ26">
        <v>0</v>
      </c>
      <c r="AK26">
        <v>3.3726373245668957</v>
      </c>
      <c r="AL26">
        <v>0</v>
      </c>
      <c r="AM26">
        <v>0.60597481953663124</v>
      </c>
      <c r="AN26">
        <v>2.7097491504905025E-2</v>
      </c>
      <c r="AO26">
        <v>0</v>
      </c>
      <c r="AP26">
        <v>0</v>
      </c>
      <c r="AQ26">
        <v>0</v>
      </c>
      <c r="AR26">
        <v>0</v>
      </c>
      <c r="AS26">
        <v>1.2123990231684407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73.428245668962646</v>
      </c>
      <c r="BA26">
        <v>4.1772343008549981</v>
      </c>
      <c r="BB26">
        <f t="shared" si="0"/>
        <v>98.723956434999351</v>
      </c>
      <c r="BC26">
        <v>1.1616476097560977</v>
      </c>
      <c r="BD26">
        <v>0</v>
      </c>
      <c r="BE26">
        <v>0.6125842923076924</v>
      </c>
      <c r="BF26">
        <v>1.193123885106383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0.57399851843586269</v>
      </c>
      <c r="L27">
        <v>3.6631458750208599</v>
      </c>
      <c r="M27">
        <v>1.0226081168759067</v>
      </c>
      <c r="N27">
        <v>1.1375966765277774</v>
      </c>
      <c r="O27">
        <v>1.2523689053973737</v>
      </c>
      <c r="P27">
        <v>2.0768074540811314</v>
      </c>
      <c r="Q27">
        <v>0.16716877705275066</v>
      </c>
      <c r="R27">
        <v>0.40698851816349962</v>
      </c>
      <c r="S27">
        <v>0.25055534120864947</v>
      </c>
      <c r="T27">
        <v>0.65358325910377735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1.2083354093299938</v>
      </c>
      <c r="AC27">
        <v>1.166581115149238</v>
      </c>
      <c r="AD27">
        <v>0.66439071490294299</v>
      </c>
      <c r="AE27">
        <v>1.9675875159674387</v>
      </c>
      <c r="AF27">
        <v>0.27663034783969942</v>
      </c>
      <c r="AG27">
        <v>1.8642867742955538</v>
      </c>
      <c r="AH27">
        <v>1.2785632598622416</v>
      </c>
      <c r="AI27">
        <v>1.3290606280525987</v>
      </c>
      <c r="AJ27">
        <v>0</v>
      </c>
      <c r="AK27">
        <v>3.3726373245668957</v>
      </c>
      <c r="AL27">
        <v>0</v>
      </c>
      <c r="AM27">
        <v>0.60597481953663124</v>
      </c>
      <c r="AN27">
        <v>2.7097491504905025E-2</v>
      </c>
      <c r="AO27">
        <v>0</v>
      </c>
      <c r="AP27">
        <v>0</v>
      </c>
      <c r="AQ27">
        <v>0</v>
      </c>
      <c r="AR27">
        <v>0</v>
      </c>
      <c r="AS27">
        <v>1.2123990231684407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73.510908996034246</v>
      </c>
      <c r="BA27">
        <v>4.1670116892348767</v>
      </c>
      <c r="BB27">
        <f t="shared" si="0"/>
        <v>98.418575895776172</v>
      </c>
      <c r="BC27">
        <v>1.1616476097560977</v>
      </c>
      <c r="BD27">
        <v>0</v>
      </c>
      <c r="BE27">
        <v>0.54154122807017546</v>
      </c>
      <c r="BF27">
        <v>1.193123885106383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0.57399851843586269</v>
      </c>
      <c r="L28">
        <v>3.6631857504538776</v>
      </c>
      <c r="M28">
        <v>1.0226081168759067</v>
      </c>
      <c r="N28">
        <v>1.1375966765277774</v>
      </c>
      <c r="O28">
        <v>1.2523689053973737</v>
      </c>
      <c r="P28">
        <v>2.0768074540811314</v>
      </c>
      <c r="Q28">
        <v>0.16693510723054258</v>
      </c>
      <c r="R28">
        <v>0.4070538509705699</v>
      </c>
      <c r="S28">
        <v>0.2504117499089179</v>
      </c>
      <c r="T28">
        <v>0.65358325910377735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1.2083354093299938</v>
      </c>
      <c r="AC28">
        <v>1.166581115149238</v>
      </c>
      <c r="AD28">
        <v>0.66439071490294299</v>
      </c>
      <c r="AE28">
        <v>1.9675875159674387</v>
      </c>
      <c r="AF28">
        <v>0.27663034783969942</v>
      </c>
      <c r="AG28">
        <v>1.8642867742955538</v>
      </c>
      <c r="AH28">
        <v>1.579025617720726</v>
      </c>
      <c r="AI28">
        <v>1.3290606280525987</v>
      </c>
      <c r="AJ28">
        <v>0</v>
      </c>
      <c r="AK28">
        <v>3.3726373245668957</v>
      </c>
      <c r="AL28">
        <v>0</v>
      </c>
      <c r="AM28">
        <v>0.60597481953663124</v>
      </c>
      <c r="AN28">
        <v>2.7097491504905025E-2</v>
      </c>
      <c r="AO28">
        <v>0</v>
      </c>
      <c r="AP28">
        <v>0</v>
      </c>
      <c r="AQ28">
        <v>0</v>
      </c>
      <c r="AR28">
        <v>0</v>
      </c>
      <c r="AS28">
        <v>1.2123990231684407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73.510908996034246</v>
      </c>
      <c r="BA28">
        <v>4.1795596439829001</v>
      </c>
      <c r="BB28">
        <f t="shared" si="0"/>
        <v>98.82865750020413</v>
      </c>
      <c r="BC28">
        <v>1.1616476097560977</v>
      </c>
      <c r="BD28">
        <v>0</v>
      </c>
      <c r="BE28">
        <v>0.66398048226950346</v>
      </c>
      <c r="BF28">
        <v>1.193123885106383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0.59485092954259755</v>
      </c>
      <c r="L29">
        <v>3.6631857504538776</v>
      </c>
      <c r="M29">
        <v>1.0226081168759067</v>
      </c>
      <c r="N29">
        <v>1.1375966765277774</v>
      </c>
      <c r="O29">
        <v>1.2523689053973737</v>
      </c>
      <c r="P29">
        <v>2.0768074540811314</v>
      </c>
      <c r="Q29">
        <v>0.16693510723054258</v>
      </c>
      <c r="R29">
        <v>0.4070538509705699</v>
      </c>
      <c r="S29">
        <v>0.2504117499089179</v>
      </c>
      <c r="T29">
        <v>0.65358325910377735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1.8180234131653101</v>
      </c>
      <c r="AC29">
        <v>1.166581115149238</v>
      </c>
      <c r="AD29">
        <v>0.66439071490294299</v>
      </c>
      <c r="AE29">
        <v>1.9675875159674387</v>
      </c>
      <c r="AF29">
        <v>0.27663034783969942</v>
      </c>
      <c r="AG29">
        <v>1.8642867742955538</v>
      </c>
      <c r="AH29">
        <v>1.579025617720726</v>
      </c>
      <c r="AI29">
        <v>0.25558858672510953</v>
      </c>
      <c r="AJ29">
        <v>0</v>
      </c>
      <c r="AK29">
        <v>3.3726373245668957</v>
      </c>
      <c r="AL29">
        <v>0</v>
      </c>
      <c r="AM29">
        <v>0.60597481953663124</v>
      </c>
      <c r="AN29">
        <v>2.7097491504905025E-2</v>
      </c>
      <c r="AO29">
        <v>0</v>
      </c>
      <c r="AP29">
        <v>0</v>
      </c>
      <c r="AQ29">
        <v>0</v>
      </c>
      <c r="AR29">
        <v>0</v>
      </c>
      <c r="AS29">
        <v>1.2123990231684407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73.458727823001453</v>
      </c>
      <c r="BA29">
        <v>4.1588639289672074</v>
      </c>
      <c r="BB29">
        <f t="shared" si="0"/>
        <v>98.354240415801598</v>
      </c>
      <c r="BC29">
        <v>1.1616476097560977</v>
      </c>
      <c r="BD29">
        <v>0</v>
      </c>
      <c r="BE29">
        <v>0.66398048226950346</v>
      </c>
      <c r="BF29">
        <v>1.193123885106383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0.59485092954259755</v>
      </c>
      <c r="L30">
        <v>3.6631857504538776</v>
      </c>
      <c r="M30">
        <v>1.0226081168759067</v>
      </c>
      <c r="N30">
        <v>1.1375966765277774</v>
      </c>
      <c r="O30">
        <v>1.2523689053973737</v>
      </c>
      <c r="P30">
        <v>2.0768074540811314</v>
      </c>
      <c r="Q30">
        <v>0.16694210647868915</v>
      </c>
      <c r="R30">
        <v>0.4070538509705699</v>
      </c>
      <c r="S30">
        <v>0.2504117499089179</v>
      </c>
      <c r="T30">
        <v>0.65358325910377735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1.8180234131653101</v>
      </c>
      <c r="AC30">
        <v>1.166581115149238</v>
      </c>
      <c r="AD30">
        <v>0.66439071490294299</v>
      </c>
      <c r="AE30">
        <v>1.9675875159674387</v>
      </c>
      <c r="AF30">
        <v>0.27663034783969942</v>
      </c>
      <c r="AG30">
        <v>1.8642867742955538</v>
      </c>
      <c r="AH30">
        <v>1.579025617720726</v>
      </c>
      <c r="AI30">
        <v>0.12779427426424544</v>
      </c>
      <c r="AJ30">
        <v>0</v>
      </c>
      <c r="AK30">
        <v>3.3726373245668957</v>
      </c>
      <c r="AL30">
        <v>0</v>
      </c>
      <c r="AM30">
        <v>0.60597481953663124</v>
      </c>
      <c r="AN30">
        <v>2.7097491504905025E-2</v>
      </c>
      <c r="AO30">
        <v>0</v>
      </c>
      <c r="AP30">
        <v>0</v>
      </c>
      <c r="AQ30">
        <v>0</v>
      </c>
      <c r="AR30">
        <v>0</v>
      </c>
      <c r="AS30">
        <v>1.2123990231684407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73.458727823001453</v>
      </c>
      <c r="BA30">
        <v>4.1535224192749158</v>
      </c>
      <c r="BB30">
        <f t="shared" si="0"/>
        <v>98.231794612281163</v>
      </c>
      <c r="BC30">
        <v>1.1616476097560977</v>
      </c>
      <c r="BD30">
        <v>0</v>
      </c>
      <c r="BE30">
        <v>0.66398048226950346</v>
      </c>
      <c r="BF30">
        <v>1.193123885106383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0.59485092954259755</v>
      </c>
      <c r="L31">
        <v>3.6631857504538776</v>
      </c>
      <c r="M31">
        <v>1.0226081168759067</v>
      </c>
      <c r="N31">
        <v>1.1375966765277774</v>
      </c>
      <c r="O31">
        <v>1.2523689053973737</v>
      </c>
      <c r="P31">
        <v>2.0768074540811314</v>
      </c>
      <c r="Q31">
        <v>0.16693293356899688</v>
      </c>
      <c r="R31">
        <v>0.4070538509705699</v>
      </c>
      <c r="S31">
        <v>0.2504117499089179</v>
      </c>
      <c r="T31">
        <v>0.65610389271550817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1.8180234131653101</v>
      </c>
      <c r="AC31">
        <v>1.166581115149238</v>
      </c>
      <c r="AD31">
        <v>0.66439071490294299</v>
      </c>
      <c r="AE31">
        <v>1.9675875159674387</v>
      </c>
      <c r="AF31">
        <v>0.27663034783969942</v>
      </c>
      <c r="AG31">
        <v>1.8642867742955538</v>
      </c>
      <c r="AH31">
        <v>1.0526837451471509</v>
      </c>
      <c r="AI31">
        <v>0.12779427426424544</v>
      </c>
      <c r="AJ31">
        <v>0</v>
      </c>
      <c r="AK31">
        <v>3.3726373245668957</v>
      </c>
      <c r="AL31">
        <v>0</v>
      </c>
      <c r="AM31">
        <v>0.60597481953663124</v>
      </c>
      <c r="AN31">
        <v>2.7097491504905025E-2</v>
      </c>
      <c r="AO31">
        <v>0</v>
      </c>
      <c r="AP31">
        <v>0</v>
      </c>
      <c r="AQ31">
        <v>0</v>
      </c>
      <c r="AR31">
        <v>0</v>
      </c>
      <c r="AS31">
        <v>1.2123990231684407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77.706275307868921</v>
      </c>
      <c r="BA31">
        <v>4.3091737929261456</v>
      </c>
      <c r="BB31">
        <f t="shared" si="0"/>
        <v>101.56124218042019</v>
      </c>
      <c r="BC31">
        <v>1.1616476097560977</v>
      </c>
      <c r="BD31">
        <v>0</v>
      </c>
      <c r="BE31">
        <v>0.4253623510638298</v>
      </c>
      <c r="BF31">
        <v>1.193123885106383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0.59485092954259755</v>
      </c>
      <c r="L32">
        <v>3.6631857504538776</v>
      </c>
      <c r="M32">
        <v>1.0226081168759067</v>
      </c>
      <c r="N32">
        <v>1.1375966765277774</v>
      </c>
      <c r="O32">
        <v>1.2523689053973737</v>
      </c>
      <c r="P32">
        <v>2.0768074540811314</v>
      </c>
      <c r="Q32">
        <v>0.16693293356899688</v>
      </c>
      <c r="R32">
        <v>0.4070538509705699</v>
      </c>
      <c r="S32">
        <v>0.2504117499089179</v>
      </c>
      <c r="T32">
        <v>0.65610389271550817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1.8180234131653101</v>
      </c>
      <c r="AC32">
        <v>1.166581115149238</v>
      </c>
      <c r="AD32">
        <v>0.6950549028804005</v>
      </c>
      <c r="AE32">
        <v>1.9675875159674387</v>
      </c>
      <c r="AF32">
        <v>0.27663034783969942</v>
      </c>
      <c r="AG32">
        <v>1.8642867742955538</v>
      </c>
      <c r="AH32">
        <v>0.52634187257357545</v>
      </c>
      <c r="AI32">
        <v>0.12779427426424544</v>
      </c>
      <c r="AJ32">
        <v>0</v>
      </c>
      <c r="AK32">
        <v>3.3726373245668957</v>
      </c>
      <c r="AL32">
        <v>0</v>
      </c>
      <c r="AM32">
        <v>0.60597481953663124</v>
      </c>
      <c r="AN32">
        <v>2.7097491504905025E-2</v>
      </c>
      <c r="AO32">
        <v>0</v>
      </c>
      <c r="AP32">
        <v>0</v>
      </c>
      <c r="AQ32">
        <v>0</v>
      </c>
      <c r="AR32">
        <v>0</v>
      </c>
      <c r="AS32">
        <v>1.2123990231684407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75.733826967230229</v>
      </c>
      <c r="BA32">
        <v>4.2060061250713368</v>
      </c>
      <c r="BB32">
        <f t="shared" si="0"/>
        <v>98.988790216657208</v>
      </c>
      <c r="BC32">
        <v>1.1616476097560977</v>
      </c>
      <c r="BD32">
        <v>0</v>
      </c>
      <c r="BE32">
        <v>0.2178687446808511</v>
      </c>
      <c r="BF32">
        <v>1.193123885106383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0.59485092954259755</v>
      </c>
      <c r="L33">
        <v>3.6631857504538776</v>
      </c>
      <c r="M33">
        <v>1.0226081168759067</v>
      </c>
      <c r="N33">
        <v>1.1375966765277774</v>
      </c>
      <c r="O33">
        <v>1.2523689053973737</v>
      </c>
      <c r="P33">
        <v>2.0768074540811314</v>
      </c>
      <c r="Q33">
        <v>0.16693293356899688</v>
      </c>
      <c r="R33">
        <v>0.4070538509705699</v>
      </c>
      <c r="S33">
        <v>0.26095802763395221</v>
      </c>
      <c r="T33">
        <v>0.65615137758296815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1.8180234131653101</v>
      </c>
      <c r="AC33">
        <v>1.166581115149238</v>
      </c>
      <c r="AD33">
        <v>0.705276286568566</v>
      </c>
      <c r="AE33">
        <v>1.9675875159674387</v>
      </c>
      <c r="AF33">
        <v>0.27663034783969942</v>
      </c>
      <c r="AG33">
        <v>1.8642867742955538</v>
      </c>
      <c r="AH33">
        <v>0.49650872667501555</v>
      </c>
      <c r="AI33">
        <v>0.12779427426424544</v>
      </c>
      <c r="AJ33">
        <v>0</v>
      </c>
      <c r="AK33">
        <v>3.3726373245668957</v>
      </c>
      <c r="AL33">
        <v>0</v>
      </c>
      <c r="AM33">
        <v>0.60597481953663124</v>
      </c>
      <c r="AN33">
        <v>2.7097491504905025E-2</v>
      </c>
      <c r="AO33">
        <v>0</v>
      </c>
      <c r="AP33">
        <v>0</v>
      </c>
      <c r="AQ33">
        <v>0</v>
      </c>
      <c r="AR33">
        <v>0</v>
      </c>
      <c r="AS33">
        <v>1.2123990231684407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78.676017532874155</v>
      </c>
      <c r="BA33">
        <v>4.3286127383312287</v>
      </c>
      <c r="BB33">
        <f t="shared" si="0"/>
        <v>101.77984008383341</v>
      </c>
      <c r="BC33">
        <v>1.1616476097560977</v>
      </c>
      <c r="BD33">
        <v>0</v>
      </c>
      <c r="BE33">
        <v>0.1983526590909091</v>
      </c>
      <c r="BF33">
        <v>1.193123885106383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0.59486076293986823</v>
      </c>
      <c r="L34">
        <v>3.6631857504538776</v>
      </c>
      <c r="M34">
        <v>1.0226081168759067</v>
      </c>
      <c r="N34">
        <v>1.1375966765277774</v>
      </c>
      <c r="O34">
        <v>1.2523689053973737</v>
      </c>
      <c r="P34">
        <v>2.0768074540811314</v>
      </c>
      <c r="Q34">
        <v>0.16693293356899688</v>
      </c>
      <c r="R34">
        <v>0.4070538509705699</v>
      </c>
      <c r="S34">
        <v>0.2504117499089179</v>
      </c>
      <c r="T34">
        <v>0.65363604293261124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1.8180234131653101</v>
      </c>
      <c r="AC34">
        <v>1.166581115149238</v>
      </c>
      <c r="AD34">
        <v>0.3321953574514715</v>
      </c>
      <c r="AE34">
        <v>1.9675875159674387</v>
      </c>
      <c r="AF34">
        <v>0.27663034783969942</v>
      </c>
      <c r="AG34">
        <v>1.8642867742955538</v>
      </c>
      <c r="AH34">
        <v>0</v>
      </c>
      <c r="AI34">
        <v>0.12779427426424544</v>
      </c>
      <c r="AJ34">
        <v>0</v>
      </c>
      <c r="AK34">
        <v>3.3726373245668957</v>
      </c>
      <c r="AL34">
        <v>0</v>
      </c>
      <c r="AM34">
        <v>0.60597481953663124</v>
      </c>
      <c r="AN34">
        <v>2.7097491504905025E-2</v>
      </c>
      <c r="AO34">
        <v>0</v>
      </c>
      <c r="AP34">
        <v>0</v>
      </c>
      <c r="AQ34">
        <v>0</v>
      </c>
      <c r="AR34">
        <v>0</v>
      </c>
      <c r="AS34">
        <v>1.2123990231684407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78.780379878939684</v>
      </c>
      <c r="BA34">
        <v>4.2960806724233676</v>
      </c>
      <c r="BB34">
        <f t="shared" si="0"/>
        <v>100.83574040194564</v>
      </c>
      <c r="BC34">
        <v>1.1616476097560977</v>
      </c>
      <c r="BD34">
        <v>0</v>
      </c>
      <c r="BE34">
        <v>0</v>
      </c>
      <c r="BF34">
        <v>1.193123885106383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0.59485235188701069</v>
      </c>
      <c r="L35">
        <v>3.6631857504538776</v>
      </c>
      <c r="M35">
        <v>1.0226081168759067</v>
      </c>
      <c r="N35">
        <v>1.1375966765277774</v>
      </c>
      <c r="O35">
        <v>1.2523689053973737</v>
      </c>
      <c r="P35">
        <v>2.0768074540811314</v>
      </c>
      <c r="Q35">
        <v>0.16703179270609195</v>
      </c>
      <c r="R35">
        <v>0.4070538509705699</v>
      </c>
      <c r="S35">
        <v>0.26090696840081579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1.8180234131653101</v>
      </c>
      <c r="AC35">
        <v>0.77770368833646408</v>
      </c>
      <c r="AD35">
        <v>0.3321953574514715</v>
      </c>
      <c r="AE35">
        <v>1.9675875159674387</v>
      </c>
      <c r="AF35">
        <v>0.27663034783969942</v>
      </c>
      <c r="AG35">
        <v>1.8642867742955538</v>
      </c>
      <c r="AH35">
        <v>0</v>
      </c>
      <c r="AI35">
        <v>0</v>
      </c>
      <c r="AJ35">
        <v>0</v>
      </c>
      <c r="AK35">
        <v>3.3726373245668957</v>
      </c>
      <c r="AL35">
        <v>0</v>
      </c>
      <c r="AM35">
        <v>0.60597481953663124</v>
      </c>
      <c r="AN35">
        <v>2.7097491504905025E-2</v>
      </c>
      <c r="AO35">
        <v>0</v>
      </c>
      <c r="AP35">
        <v>0</v>
      </c>
      <c r="AQ35">
        <v>0</v>
      </c>
      <c r="AR35">
        <v>0</v>
      </c>
      <c r="AS35">
        <v>1.2123990231684407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78.905614694218343</v>
      </c>
      <c r="BA35">
        <v>4.2803218850782017</v>
      </c>
      <c r="BB35">
        <f t="shared" si="0"/>
        <v>100.47449470734888</v>
      </c>
      <c r="BC35">
        <v>1.1616476097560977</v>
      </c>
      <c r="BD35">
        <v>0</v>
      </c>
      <c r="BE35">
        <v>0</v>
      </c>
      <c r="BF35">
        <v>1.193123885106383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0.59485235188701069</v>
      </c>
      <c r="L36">
        <v>3.6631857504538776</v>
      </c>
      <c r="M36">
        <v>1.0226081168759067</v>
      </c>
      <c r="N36">
        <v>1.1375966765277774</v>
      </c>
      <c r="O36">
        <v>1.2523689053973737</v>
      </c>
      <c r="P36">
        <v>2.0768074540811314</v>
      </c>
      <c r="Q36">
        <v>0.16703179270609195</v>
      </c>
      <c r="R36">
        <v>0.4070538509705699</v>
      </c>
      <c r="S36">
        <v>0.26090696840081579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1.8180234131653101</v>
      </c>
      <c r="AC36">
        <v>0.77770368833646408</v>
      </c>
      <c r="AD36">
        <v>0.3321953574514715</v>
      </c>
      <c r="AE36">
        <v>1.9675875159674387</v>
      </c>
      <c r="AF36">
        <v>0.27663034783969942</v>
      </c>
      <c r="AG36">
        <v>1.8642867742955538</v>
      </c>
      <c r="AH36">
        <v>0</v>
      </c>
      <c r="AI36">
        <v>0</v>
      </c>
      <c r="AJ36">
        <v>0</v>
      </c>
      <c r="AK36">
        <v>3.3726373245668957</v>
      </c>
      <c r="AL36">
        <v>0</v>
      </c>
      <c r="AM36">
        <v>0.60597481953663124</v>
      </c>
      <c r="AN36">
        <v>2.7097491504905025E-2</v>
      </c>
      <c r="AO36">
        <v>0</v>
      </c>
      <c r="AP36">
        <v>0</v>
      </c>
      <c r="AQ36">
        <v>0</v>
      </c>
      <c r="AR36">
        <v>0</v>
      </c>
      <c r="AS36">
        <v>1.2123990231684407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78.905614694218343</v>
      </c>
      <c r="BA36">
        <v>4.2803218850782017</v>
      </c>
      <c r="BB36">
        <f t="shared" si="0"/>
        <v>100.47449470734888</v>
      </c>
      <c r="BC36">
        <v>1.1616476097560977</v>
      </c>
      <c r="BD36">
        <v>0</v>
      </c>
      <c r="BE36">
        <v>0</v>
      </c>
      <c r="BF36">
        <v>1.193123885106383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0.59485235188701069</v>
      </c>
      <c r="L37">
        <v>3.6631857504538776</v>
      </c>
      <c r="M37">
        <v>1.0226081168759067</v>
      </c>
      <c r="N37">
        <v>1.1375966765277774</v>
      </c>
      <c r="O37">
        <v>1.2523689053973737</v>
      </c>
      <c r="P37">
        <v>2.0768074540811314</v>
      </c>
      <c r="Q37">
        <v>0.16704630316750138</v>
      </c>
      <c r="R37">
        <v>0.4070538509705699</v>
      </c>
      <c r="S37">
        <v>0.26090696840081579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1.2083354093299938</v>
      </c>
      <c r="AC37">
        <v>0.77770368833646408</v>
      </c>
      <c r="AD37">
        <v>0.31686322654978077</v>
      </c>
      <c r="AE37">
        <v>1.9675875159674387</v>
      </c>
      <c r="AF37">
        <v>0.27663034783969942</v>
      </c>
      <c r="AG37">
        <v>1.8642867742955538</v>
      </c>
      <c r="AH37">
        <v>0</v>
      </c>
      <c r="AI37">
        <v>0</v>
      </c>
      <c r="AJ37">
        <v>0</v>
      </c>
      <c r="AK37">
        <v>3.3726373245668957</v>
      </c>
      <c r="AL37">
        <v>0</v>
      </c>
      <c r="AM37">
        <v>0.60597481953663124</v>
      </c>
      <c r="AN37">
        <v>2.7097491504905025E-2</v>
      </c>
      <c r="AO37">
        <v>0</v>
      </c>
      <c r="AP37">
        <v>0</v>
      </c>
      <c r="AQ37">
        <v>0</v>
      </c>
      <c r="AR37">
        <v>0</v>
      </c>
      <c r="AS37">
        <v>1.2123990231684407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78.905614694218343</v>
      </c>
      <c r="BA37">
        <v>4.2541966499834816</v>
      </c>
      <c r="BB37">
        <f t="shared" si="0"/>
        <v>99.875614318168005</v>
      </c>
      <c r="BC37">
        <v>1.1616476097560977</v>
      </c>
      <c r="BD37">
        <v>0</v>
      </c>
      <c r="BE37">
        <v>0</v>
      </c>
      <c r="BF37">
        <v>1.193123885106383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0.59485235188701069</v>
      </c>
      <c r="L38">
        <v>3.6631857504538776</v>
      </c>
      <c r="M38">
        <v>1.0226081168759067</v>
      </c>
      <c r="N38">
        <v>1.1375966765277774</v>
      </c>
      <c r="O38">
        <v>1.2523689053973737</v>
      </c>
      <c r="P38">
        <v>2.0768074540811314</v>
      </c>
      <c r="Q38">
        <v>0.16704630316750138</v>
      </c>
      <c r="R38">
        <v>0.4070538509705699</v>
      </c>
      <c r="S38">
        <v>0.26090696840081579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1.2083354093299938</v>
      </c>
      <c r="AC38">
        <v>0.77770368833646408</v>
      </c>
      <c r="AD38">
        <v>0</v>
      </c>
      <c r="AE38">
        <v>1.9675875159674387</v>
      </c>
      <c r="AF38">
        <v>0.27663034783969942</v>
      </c>
      <c r="AG38">
        <v>1.8642867742955538</v>
      </c>
      <c r="AH38">
        <v>0</v>
      </c>
      <c r="AI38">
        <v>0</v>
      </c>
      <c r="AJ38">
        <v>0</v>
      </c>
      <c r="AK38">
        <v>3.3726373245668957</v>
      </c>
      <c r="AL38">
        <v>0</v>
      </c>
      <c r="AM38">
        <v>0.60597481953663124</v>
      </c>
      <c r="AN38">
        <v>2.7097491504905025E-2</v>
      </c>
      <c r="AO38">
        <v>0</v>
      </c>
      <c r="AP38">
        <v>0</v>
      </c>
      <c r="AQ38">
        <v>0</v>
      </c>
      <c r="AR38">
        <v>0</v>
      </c>
      <c r="AS38">
        <v>1.2123990231684407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78.89517845961177</v>
      </c>
      <c r="BA38">
        <v>4.2405155325071329</v>
      </c>
      <c r="BB38">
        <f t="shared" si="0"/>
        <v>99.561995974487999</v>
      </c>
      <c r="BC38">
        <v>1.1616476097560977</v>
      </c>
      <c r="BD38">
        <v>0</v>
      </c>
      <c r="BE38">
        <v>0</v>
      </c>
      <c r="BF38">
        <v>1.193123885106383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0.59486537257357541</v>
      </c>
      <c r="L39">
        <v>3.6631857504538776</v>
      </c>
      <c r="M39">
        <v>1.0226081168759067</v>
      </c>
      <c r="N39">
        <v>1.1375966765277774</v>
      </c>
      <c r="O39">
        <v>1.2523689053973737</v>
      </c>
      <c r="P39">
        <v>2.0768074540811314</v>
      </c>
      <c r="Q39">
        <v>0.16691185446396201</v>
      </c>
      <c r="R39">
        <v>0.40700413829435728</v>
      </c>
      <c r="S39">
        <v>0.26096713987176895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1.2083354093299938</v>
      </c>
      <c r="AC39">
        <v>0.77770368833646408</v>
      </c>
      <c r="AD39">
        <v>0</v>
      </c>
      <c r="AE39">
        <v>1.9675875159674387</v>
      </c>
      <c r="AF39">
        <v>0.27663034783969942</v>
      </c>
      <c r="AG39">
        <v>1.8642867742955538</v>
      </c>
      <c r="AH39">
        <v>0</v>
      </c>
      <c r="AI39">
        <v>0</v>
      </c>
      <c r="AJ39">
        <v>0</v>
      </c>
      <c r="AK39">
        <v>3.3726373245668957</v>
      </c>
      <c r="AL39">
        <v>0</v>
      </c>
      <c r="AM39">
        <v>0.60597481953663124</v>
      </c>
      <c r="AN39">
        <v>2.7097491504905025E-2</v>
      </c>
      <c r="AO39">
        <v>0</v>
      </c>
      <c r="AP39">
        <v>0</v>
      </c>
      <c r="AQ39">
        <v>0</v>
      </c>
      <c r="AR39">
        <v>0</v>
      </c>
      <c r="AS39">
        <v>1.2475765497808389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78.89517845961177</v>
      </c>
      <c r="BA39">
        <v>4.2419813146060417</v>
      </c>
      <c r="BB39">
        <f t="shared" si="0"/>
        <v>99.595596749779261</v>
      </c>
      <c r="BC39">
        <v>1.1616476097560977</v>
      </c>
      <c r="BD39">
        <v>0</v>
      </c>
      <c r="BE39">
        <v>0</v>
      </c>
      <c r="BF39">
        <v>1.193123885106383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0.59486537257357541</v>
      </c>
      <c r="L40">
        <v>3.6631857504538776</v>
      </c>
      <c r="M40">
        <v>1.0226081168759067</v>
      </c>
      <c r="N40">
        <v>1.1375966765277774</v>
      </c>
      <c r="O40">
        <v>1.2523689053973737</v>
      </c>
      <c r="P40">
        <v>2.0768074540811314</v>
      </c>
      <c r="Q40">
        <v>0.16691185446396201</v>
      </c>
      <c r="R40">
        <v>0.40700413829435728</v>
      </c>
      <c r="S40">
        <v>0.26096713987176895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1.2083354093299938</v>
      </c>
      <c r="AC40">
        <v>0.77770368833646408</v>
      </c>
      <c r="AD40">
        <v>0</v>
      </c>
      <c r="AE40">
        <v>1.9675875159674387</v>
      </c>
      <c r="AF40">
        <v>0.27663034783969942</v>
      </c>
      <c r="AG40">
        <v>1.8642867742955538</v>
      </c>
      <c r="AH40">
        <v>0</v>
      </c>
      <c r="AI40">
        <v>0</v>
      </c>
      <c r="AJ40">
        <v>0</v>
      </c>
      <c r="AK40">
        <v>3.3726373245668957</v>
      </c>
      <c r="AL40">
        <v>0</v>
      </c>
      <c r="AM40">
        <v>0.60597481953663124</v>
      </c>
      <c r="AN40">
        <v>2.7097491504905025E-2</v>
      </c>
      <c r="AO40">
        <v>0</v>
      </c>
      <c r="AP40">
        <v>0</v>
      </c>
      <c r="AQ40">
        <v>0</v>
      </c>
      <c r="AR40">
        <v>0</v>
      </c>
      <c r="AS40">
        <v>1.2475765497808389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78.665581298267597</v>
      </c>
      <c r="BA40">
        <v>4.2323841532618669</v>
      </c>
      <c r="BB40">
        <f t="shared" si="0"/>
        <v>99.375596749779262</v>
      </c>
      <c r="BC40">
        <v>1.1616476097560977</v>
      </c>
      <c r="BD40">
        <v>0</v>
      </c>
      <c r="BE40">
        <v>0</v>
      </c>
      <c r="BF40">
        <v>1.193123885106383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0.59486537257357541</v>
      </c>
      <c r="L41">
        <v>3.6631857504538776</v>
      </c>
      <c r="M41">
        <v>1.0226081168759067</v>
      </c>
      <c r="N41">
        <v>1.1375966765277774</v>
      </c>
      <c r="O41">
        <v>1.2523689053973737</v>
      </c>
      <c r="P41">
        <v>2.0768074540811314</v>
      </c>
      <c r="Q41">
        <v>0.16700994252881077</v>
      </c>
      <c r="R41">
        <v>0.3966053723059012</v>
      </c>
      <c r="S41">
        <v>0.2504117499089179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1.2083354093299938</v>
      </c>
      <c r="AC41">
        <v>0.77770368833646408</v>
      </c>
      <c r="AD41">
        <v>0</v>
      </c>
      <c r="AE41">
        <v>1.9675875159674387</v>
      </c>
      <c r="AF41">
        <v>0.27663034783969942</v>
      </c>
      <c r="AG41">
        <v>1.8642867742955538</v>
      </c>
      <c r="AH41">
        <v>0</v>
      </c>
      <c r="AI41">
        <v>0</v>
      </c>
      <c r="AJ41">
        <v>0</v>
      </c>
      <c r="AK41">
        <v>3.3726373245668957</v>
      </c>
      <c r="AL41">
        <v>0</v>
      </c>
      <c r="AM41">
        <v>0.60597481953663124</v>
      </c>
      <c r="AN41">
        <v>2.7097491504905025E-2</v>
      </c>
      <c r="AO41">
        <v>0</v>
      </c>
      <c r="AP41">
        <v>0</v>
      </c>
      <c r="AQ41">
        <v>0</v>
      </c>
      <c r="AR41">
        <v>0</v>
      </c>
      <c r="AS41">
        <v>1.2475765497808389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78.665581298267597</v>
      </c>
      <c r="BA41">
        <v>4.2315123696242134</v>
      </c>
      <c r="BB41">
        <f t="shared" si="0"/>
        <v>99.355612465530442</v>
      </c>
      <c r="BC41">
        <v>1.1616476097560977</v>
      </c>
      <c r="BD41">
        <v>0</v>
      </c>
      <c r="BE41">
        <v>0</v>
      </c>
      <c r="BF41">
        <v>1.193123885106383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0.59486537257357541</v>
      </c>
      <c r="L42">
        <v>3.6631857504538776</v>
      </c>
      <c r="M42">
        <v>1.0226081168759067</v>
      </c>
      <c r="N42">
        <v>1.1375966765277774</v>
      </c>
      <c r="O42">
        <v>1.2523689053973737</v>
      </c>
      <c r="P42">
        <v>2.0768074540811314</v>
      </c>
      <c r="Q42">
        <v>0.16701867803934178</v>
      </c>
      <c r="R42">
        <v>0.40700413829435728</v>
      </c>
      <c r="S42">
        <v>0.26098695817905643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1.2083354093299938</v>
      </c>
      <c r="AC42">
        <v>0.38846852451367148</v>
      </c>
      <c r="AD42">
        <v>0</v>
      </c>
      <c r="AE42">
        <v>1.9675875159674387</v>
      </c>
      <c r="AF42">
        <v>0.27663034783969942</v>
      </c>
      <c r="AG42">
        <v>1.8642867742955538</v>
      </c>
      <c r="AH42">
        <v>0</v>
      </c>
      <c r="AI42">
        <v>0</v>
      </c>
      <c r="AJ42">
        <v>0</v>
      </c>
      <c r="AK42">
        <v>3.3726373245668957</v>
      </c>
      <c r="AL42">
        <v>0</v>
      </c>
      <c r="AM42">
        <v>0.60597481953663124</v>
      </c>
      <c r="AN42">
        <v>2.7097491504905025E-2</v>
      </c>
      <c r="AO42">
        <v>0</v>
      </c>
      <c r="AP42">
        <v>0</v>
      </c>
      <c r="AQ42">
        <v>0</v>
      </c>
      <c r="AR42">
        <v>0</v>
      </c>
      <c r="AS42">
        <v>1.2475765497808389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78.696890002087258</v>
      </c>
      <c r="BA42">
        <v>4.2174281208644295</v>
      </c>
      <c r="BB42">
        <f t="shared" si="0"/>
        <v>99.032752964056229</v>
      </c>
      <c r="BC42">
        <v>1.1616476097560977</v>
      </c>
      <c r="BD42">
        <v>0</v>
      </c>
      <c r="BE42">
        <v>0</v>
      </c>
      <c r="BF42">
        <v>1.193123885106383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0.59486549064146277</v>
      </c>
      <c r="L43">
        <v>3.6631857504538776</v>
      </c>
      <c r="M43">
        <v>1.0226081168759067</v>
      </c>
      <c r="N43">
        <v>1.1375966765277774</v>
      </c>
      <c r="O43">
        <v>1.2523689053973737</v>
      </c>
      <c r="P43">
        <v>2.0768074540811314</v>
      </c>
      <c r="Q43">
        <v>0.16716195030412756</v>
      </c>
      <c r="R43">
        <v>0.36517824737725846</v>
      </c>
      <c r="S43">
        <v>0.26093474405732114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0.60110085737841801</v>
      </c>
      <c r="AC43">
        <v>0.38335703576810687</v>
      </c>
      <c r="AD43">
        <v>0</v>
      </c>
      <c r="AE43">
        <v>1.9675875159674387</v>
      </c>
      <c r="AF43">
        <v>0.27663034783969942</v>
      </c>
      <c r="AG43">
        <v>1.8642867742955538</v>
      </c>
      <c r="AH43">
        <v>0</v>
      </c>
      <c r="AI43">
        <v>0</v>
      </c>
      <c r="AJ43">
        <v>0</v>
      </c>
      <c r="AK43">
        <v>3.3726373245668957</v>
      </c>
      <c r="AL43">
        <v>0</v>
      </c>
      <c r="AM43">
        <v>0.60597481953663124</v>
      </c>
      <c r="AN43">
        <v>2.7097491504905025E-2</v>
      </c>
      <c r="AO43">
        <v>0</v>
      </c>
      <c r="AP43">
        <v>0</v>
      </c>
      <c r="AQ43">
        <v>0</v>
      </c>
      <c r="AR43">
        <v>0</v>
      </c>
      <c r="AS43">
        <v>1.2123990231684407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80.523231058234188</v>
      </c>
      <c r="BA43">
        <v>4.2649581808231183</v>
      </c>
      <c r="BB43">
        <f t="shared" si="0"/>
        <v>100.12230567822877</v>
      </c>
      <c r="BC43">
        <v>1.1616476097560977</v>
      </c>
      <c r="BD43">
        <v>0</v>
      </c>
      <c r="BE43">
        <v>0</v>
      </c>
      <c r="BF43">
        <v>1.193123885106383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0.59486549064146277</v>
      </c>
      <c r="L44">
        <v>3.6631857504538776</v>
      </c>
      <c r="M44">
        <v>1.0226081168759067</v>
      </c>
      <c r="N44">
        <v>1.1375966765277774</v>
      </c>
      <c r="O44">
        <v>1.2523689053973737</v>
      </c>
      <c r="P44">
        <v>2.0768074540811314</v>
      </c>
      <c r="Q44">
        <v>0.16692754313398656</v>
      </c>
      <c r="R44">
        <v>0.4070538509705699</v>
      </c>
      <c r="S44">
        <v>0.26099673511978144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0.60110085737841801</v>
      </c>
      <c r="AC44">
        <v>0</v>
      </c>
      <c r="AD44">
        <v>0</v>
      </c>
      <c r="AE44">
        <v>1.9675875159674387</v>
      </c>
      <c r="AF44">
        <v>0.27663034783969942</v>
      </c>
      <c r="AG44">
        <v>1.8642867742955538</v>
      </c>
      <c r="AH44">
        <v>0</v>
      </c>
      <c r="AI44">
        <v>0</v>
      </c>
      <c r="AJ44">
        <v>0</v>
      </c>
      <c r="AK44">
        <v>3.3726373245668957</v>
      </c>
      <c r="AL44">
        <v>0</v>
      </c>
      <c r="AM44">
        <v>0.60597481953663124</v>
      </c>
      <c r="AN44">
        <v>2.7097491504905025E-2</v>
      </c>
      <c r="AO44">
        <v>0</v>
      </c>
      <c r="AP44">
        <v>0</v>
      </c>
      <c r="AQ44">
        <v>0</v>
      </c>
      <c r="AR44">
        <v>0</v>
      </c>
      <c r="AS44">
        <v>1.2123990231684407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80.585848465873511</v>
      </c>
      <c r="BA44">
        <v>4.2532944576042313</v>
      </c>
      <c r="BB44">
        <f t="shared" si="0"/>
        <v>99.854932960804504</v>
      </c>
      <c r="BC44">
        <v>1.1616476097560977</v>
      </c>
      <c r="BD44">
        <v>0</v>
      </c>
      <c r="BE44">
        <v>0</v>
      </c>
      <c r="BF44">
        <v>1.193123885106383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0.5948576821865712</v>
      </c>
      <c r="L45">
        <v>3.6631682250741826</v>
      </c>
      <c r="M45">
        <v>1.0226081168759067</v>
      </c>
      <c r="N45">
        <v>1.1375966765277774</v>
      </c>
      <c r="O45">
        <v>1.2523689053973737</v>
      </c>
      <c r="P45">
        <v>2.0768074540811314</v>
      </c>
      <c r="Q45">
        <v>0.16704502760858431</v>
      </c>
      <c r="R45">
        <v>0.40704667876003658</v>
      </c>
      <c r="S45">
        <v>0.25040464172357596</v>
      </c>
      <c r="T45">
        <v>0.65337027172427187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0.60110085737841801</v>
      </c>
      <c r="AC45">
        <v>0</v>
      </c>
      <c r="AD45">
        <v>0</v>
      </c>
      <c r="AE45">
        <v>1.9675875159674387</v>
      </c>
      <c r="AF45">
        <v>0.27663034783969942</v>
      </c>
      <c r="AG45">
        <v>1.8642867742955538</v>
      </c>
      <c r="AH45">
        <v>0</v>
      </c>
      <c r="AI45">
        <v>0</v>
      </c>
      <c r="AJ45">
        <v>0</v>
      </c>
      <c r="AK45">
        <v>3.3726373245668957</v>
      </c>
      <c r="AL45">
        <v>0</v>
      </c>
      <c r="AM45">
        <v>0.60597481953663124</v>
      </c>
      <c r="AN45">
        <v>2.7097491504905025E-2</v>
      </c>
      <c r="AO45">
        <v>0</v>
      </c>
      <c r="AP45">
        <v>0</v>
      </c>
      <c r="AQ45">
        <v>0</v>
      </c>
      <c r="AR45">
        <v>0</v>
      </c>
      <c r="AS45">
        <v>1.2123990231684407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80.596284700480069</v>
      </c>
      <c r="BA45">
        <v>4.2531195919503508</v>
      </c>
      <c r="BB45">
        <f t="shared" si="0"/>
        <v>99.850924437609592</v>
      </c>
      <c r="BC45">
        <v>1.1616476097560977</v>
      </c>
      <c r="BD45">
        <v>0</v>
      </c>
      <c r="BE45">
        <v>0</v>
      </c>
      <c r="BF45">
        <v>1.193123885106383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0.5948576821865712</v>
      </c>
      <c r="L46">
        <v>3.6631682250741826</v>
      </c>
      <c r="M46">
        <v>1.0226081168759067</v>
      </c>
      <c r="N46">
        <v>1.1375966765277774</v>
      </c>
      <c r="O46">
        <v>1.2523689053973737</v>
      </c>
      <c r="P46">
        <v>2.0768074540811314</v>
      </c>
      <c r="Q46">
        <v>0.16704502760858431</v>
      </c>
      <c r="R46">
        <v>0.40704667876003658</v>
      </c>
      <c r="S46">
        <v>0.25040464172357596</v>
      </c>
      <c r="T46">
        <v>0.65337027172427187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0.60110085737841801</v>
      </c>
      <c r="AC46">
        <v>0</v>
      </c>
      <c r="AD46">
        <v>0</v>
      </c>
      <c r="AE46">
        <v>1.531911786787727</v>
      </c>
      <c r="AF46">
        <v>0.27663034783969942</v>
      </c>
      <c r="AG46">
        <v>1.8642867742955538</v>
      </c>
      <c r="AH46">
        <v>0</v>
      </c>
      <c r="AI46">
        <v>0</v>
      </c>
      <c r="AJ46">
        <v>0</v>
      </c>
      <c r="AK46">
        <v>3.3726373245668957</v>
      </c>
      <c r="AL46">
        <v>0</v>
      </c>
      <c r="AM46">
        <v>0.60597481953663124</v>
      </c>
      <c r="AN46">
        <v>2.7097491504905025E-2</v>
      </c>
      <c r="AO46">
        <v>0</v>
      </c>
      <c r="AP46">
        <v>0</v>
      </c>
      <c r="AQ46">
        <v>0</v>
      </c>
      <c r="AR46">
        <v>0</v>
      </c>
      <c r="AS46">
        <v>1.2123990231684407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80.596284700480069</v>
      </c>
      <c r="BA46">
        <v>4.2349083464706387</v>
      </c>
      <c r="BB46">
        <f t="shared" si="0"/>
        <v>99.43345995390959</v>
      </c>
      <c r="BC46">
        <v>1.1616476097560977</v>
      </c>
      <c r="BD46">
        <v>0</v>
      </c>
      <c r="BE46">
        <v>0</v>
      </c>
      <c r="BF46">
        <v>1.193123885106383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0.5948576821865712</v>
      </c>
      <c r="L47">
        <v>3.6631682250741826</v>
      </c>
      <c r="M47">
        <v>1.0226081168759067</v>
      </c>
      <c r="N47">
        <v>1.1375966765277774</v>
      </c>
      <c r="O47">
        <v>1.2523689053973737</v>
      </c>
      <c r="P47">
        <v>2.0768074540811314</v>
      </c>
      <c r="Q47">
        <v>0.15649907878232194</v>
      </c>
      <c r="R47">
        <v>0.40704667876003658</v>
      </c>
      <c r="S47">
        <v>0.25040464172357596</v>
      </c>
      <c r="T47">
        <v>0.65337027172427187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0.60110085737841801</v>
      </c>
      <c r="AC47">
        <v>0</v>
      </c>
      <c r="AD47">
        <v>0</v>
      </c>
      <c r="AE47">
        <v>1.3117250106449589</v>
      </c>
      <c r="AF47">
        <v>0.27663034783969942</v>
      </c>
      <c r="AG47">
        <v>1.8642867742955538</v>
      </c>
      <c r="AH47">
        <v>0</v>
      </c>
      <c r="AI47">
        <v>0</v>
      </c>
      <c r="AJ47">
        <v>0</v>
      </c>
      <c r="AK47">
        <v>3.3726373245668957</v>
      </c>
      <c r="AL47">
        <v>0</v>
      </c>
      <c r="AM47">
        <v>0.60597481953663124</v>
      </c>
      <c r="AN47">
        <v>2.7097491504905025E-2</v>
      </c>
      <c r="AO47">
        <v>0</v>
      </c>
      <c r="AP47">
        <v>0</v>
      </c>
      <c r="AQ47">
        <v>0</v>
      </c>
      <c r="AR47">
        <v>0</v>
      </c>
      <c r="AS47">
        <v>1.2123990231684407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80.272348152786492</v>
      </c>
      <c r="BA47">
        <v>4.2117231708733387</v>
      </c>
      <c r="BB47">
        <f t="shared" si="0"/>
        <v>98.901975856844274</v>
      </c>
      <c r="BC47">
        <v>1.1616476097560977</v>
      </c>
      <c r="BD47">
        <v>0</v>
      </c>
      <c r="BE47">
        <v>0</v>
      </c>
      <c r="BF47">
        <v>1.193123885106383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0.59486537257357541</v>
      </c>
      <c r="L48">
        <v>3.6631682250741826</v>
      </c>
      <c r="M48">
        <v>1.0226081168759067</v>
      </c>
      <c r="N48">
        <v>1.1375966765277774</v>
      </c>
      <c r="O48">
        <v>1.2523689053973737</v>
      </c>
      <c r="P48">
        <v>2.0768074540811314</v>
      </c>
      <c r="Q48">
        <v>0.15649907878232194</v>
      </c>
      <c r="R48">
        <v>0.40704667876003658</v>
      </c>
      <c r="S48">
        <v>0.25040464172357596</v>
      </c>
      <c r="T48">
        <v>0.65337027172427187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0.60110085737841801</v>
      </c>
      <c r="AC48">
        <v>0</v>
      </c>
      <c r="AD48">
        <v>0</v>
      </c>
      <c r="AE48">
        <v>1.3117250106449589</v>
      </c>
      <c r="AF48">
        <v>0.27663034783969942</v>
      </c>
      <c r="AG48">
        <v>1.8642867742955538</v>
      </c>
      <c r="AH48">
        <v>0</v>
      </c>
      <c r="AI48">
        <v>0</v>
      </c>
      <c r="AJ48">
        <v>0</v>
      </c>
      <c r="AK48">
        <v>3.3726373245668957</v>
      </c>
      <c r="AL48">
        <v>0</v>
      </c>
      <c r="AM48">
        <v>0.60597481953663124</v>
      </c>
      <c r="AN48">
        <v>2.7097491504905025E-2</v>
      </c>
      <c r="AO48">
        <v>0</v>
      </c>
      <c r="AP48">
        <v>0</v>
      </c>
      <c r="AQ48">
        <v>0</v>
      </c>
      <c r="AR48">
        <v>0</v>
      </c>
      <c r="AS48">
        <v>1.2123990231684407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80.272348152786492</v>
      </c>
      <c r="BA48">
        <v>4.2117234923315152</v>
      </c>
      <c r="BB48">
        <f t="shared" si="0"/>
        <v>98.901983225773108</v>
      </c>
      <c r="BC48">
        <v>1.1616476097560977</v>
      </c>
      <c r="BD48">
        <v>0</v>
      </c>
      <c r="BE48">
        <v>0</v>
      </c>
      <c r="BF48">
        <v>1.193123885106383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0.59486537257357541</v>
      </c>
      <c r="L49">
        <v>3.6631682250741826</v>
      </c>
      <c r="M49">
        <v>1.0226081168759067</v>
      </c>
      <c r="N49">
        <v>1.1375966765277774</v>
      </c>
      <c r="O49">
        <v>1.2523689053973737</v>
      </c>
      <c r="P49">
        <v>2.0768074540811314</v>
      </c>
      <c r="Q49">
        <v>0.15649907878232194</v>
      </c>
      <c r="R49">
        <v>0.40704667876003658</v>
      </c>
      <c r="S49">
        <v>0.25040464172357596</v>
      </c>
      <c r="T49">
        <v>0.65519455493134127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1.3117250106449589</v>
      </c>
      <c r="AF49">
        <v>0.27663034783969942</v>
      </c>
      <c r="AG49">
        <v>1.8642867742955538</v>
      </c>
      <c r="AH49">
        <v>0</v>
      </c>
      <c r="AI49">
        <v>0</v>
      </c>
      <c r="AJ49">
        <v>0</v>
      </c>
      <c r="AK49">
        <v>3.3726373245668957</v>
      </c>
      <c r="AL49">
        <v>0</v>
      </c>
      <c r="AM49">
        <v>0.60597481953663124</v>
      </c>
      <c r="AN49">
        <v>2.7097491504905025E-2</v>
      </c>
      <c r="AO49">
        <v>0</v>
      </c>
      <c r="AP49">
        <v>0</v>
      </c>
      <c r="AQ49">
        <v>0</v>
      </c>
      <c r="AR49">
        <v>0</v>
      </c>
      <c r="AS49">
        <v>1.2123990231684407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80.212174911292024</v>
      </c>
      <c r="BA49">
        <v>4.1841584900366886</v>
      </c>
      <c r="BB49">
        <f t="shared" si="0"/>
        <v>98.270098412402106</v>
      </c>
      <c r="BC49">
        <v>1.1616476097560977</v>
      </c>
      <c r="BD49">
        <v>0</v>
      </c>
      <c r="BE49">
        <v>0</v>
      </c>
      <c r="BF49">
        <v>1.193123885106383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0.59485042237460706</v>
      </c>
      <c r="L50">
        <v>3.6631682250741826</v>
      </c>
      <c r="M50">
        <v>1.0226081168759067</v>
      </c>
      <c r="N50">
        <v>1.1375966765277774</v>
      </c>
      <c r="O50">
        <v>1.2523689053973737</v>
      </c>
      <c r="P50">
        <v>2.0768074540811314</v>
      </c>
      <c r="Q50">
        <v>0.15649907878232194</v>
      </c>
      <c r="R50">
        <v>0.40704667876003658</v>
      </c>
      <c r="S50">
        <v>0.25040464172357596</v>
      </c>
      <c r="T50">
        <v>0.65519455493134127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1.3117250106449589</v>
      </c>
      <c r="AF50">
        <v>0.27663034783969942</v>
      </c>
      <c r="AG50">
        <v>1.8642867742955538</v>
      </c>
      <c r="AH50">
        <v>0</v>
      </c>
      <c r="AI50">
        <v>0</v>
      </c>
      <c r="AJ50">
        <v>0</v>
      </c>
      <c r="AK50">
        <v>3.3726373245668957</v>
      </c>
      <c r="AL50">
        <v>0</v>
      </c>
      <c r="AM50">
        <v>0.60597481953663124</v>
      </c>
      <c r="AN50">
        <v>2.7097491504905025E-2</v>
      </c>
      <c r="AO50">
        <v>0</v>
      </c>
      <c r="AP50">
        <v>0</v>
      </c>
      <c r="AQ50">
        <v>0</v>
      </c>
      <c r="AR50">
        <v>0</v>
      </c>
      <c r="AS50">
        <v>1.2123990231684407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80.212174911292024</v>
      </c>
      <c r="BA50">
        <v>4.1841578651183724</v>
      </c>
      <c r="BB50">
        <f t="shared" si="0"/>
        <v>98.270084087121475</v>
      </c>
      <c r="BC50">
        <v>1.1616476097560977</v>
      </c>
      <c r="BD50">
        <v>0</v>
      </c>
      <c r="BE50">
        <v>0</v>
      </c>
      <c r="BF50">
        <v>1.193123885106383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0.59486180750621132</v>
      </c>
      <c r="L51">
        <v>3.6631682250741826</v>
      </c>
      <c r="M51">
        <v>1.0226081168759067</v>
      </c>
      <c r="N51">
        <v>1.1375966765277774</v>
      </c>
      <c r="O51">
        <v>1.2523689053973737</v>
      </c>
      <c r="P51">
        <v>2.0768074540811314</v>
      </c>
      <c r="Q51">
        <v>0.15651444207629153</v>
      </c>
      <c r="R51">
        <v>0.40704667876003658</v>
      </c>
      <c r="S51">
        <v>0.25040464172357596</v>
      </c>
      <c r="T51">
        <v>0.65748278021289919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1.3117250106449589</v>
      </c>
      <c r="AF51">
        <v>0.27663034783969942</v>
      </c>
      <c r="AG51">
        <v>1.8642867742955538</v>
      </c>
      <c r="AH51">
        <v>0</v>
      </c>
      <c r="AI51">
        <v>0</v>
      </c>
      <c r="AJ51">
        <v>0</v>
      </c>
      <c r="AK51">
        <v>3.3726373245668957</v>
      </c>
      <c r="AL51">
        <v>0</v>
      </c>
      <c r="AM51">
        <v>0.60597481953663124</v>
      </c>
      <c r="AN51">
        <v>2.7097491504905025E-2</v>
      </c>
      <c r="AO51">
        <v>0</v>
      </c>
      <c r="AP51">
        <v>0</v>
      </c>
      <c r="AQ51">
        <v>0</v>
      </c>
      <c r="AR51">
        <v>0</v>
      </c>
      <c r="AS51">
        <v>1.2123990231684407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80.212174911292024</v>
      </c>
      <c r="BA51">
        <v>4.1842546310193303</v>
      </c>
      <c r="BB51">
        <f t="shared" si="0"/>
        <v>98.272302294927641</v>
      </c>
      <c r="BC51">
        <v>1.1616476097560977</v>
      </c>
      <c r="BD51">
        <v>0</v>
      </c>
      <c r="BE51">
        <v>0</v>
      </c>
      <c r="BF51">
        <v>1.193123885106383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0.59486180750621132</v>
      </c>
      <c r="L52">
        <v>3.6631682250741826</v>
      </c>
      <c r="M52">
        <v>1.0226081168759067</v>
      </c>
      <c r="N52">
        <v>1.1375966765277774</v>
      </c>
      <c r="O52">
        <v>1.2523689053973737</v>
      </c>
      <c r="P52">
        <v>2.0768074540811314</v>
      </c>
      <c r="Q52">
        <v>0.15651444207629153</v>
      </c>
      <c r="R52">
        <v>0.40704667876003658</v>
      </c>
      <c r="S52">
        <v>0.25040464172357596</v>
      </c>
      <c r="T52">
        <v>0.65748278021289919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1.3117250106449589</v>
      </c>
      <c r="AF52">
        <v>0.27663034783969942</v>
      </c>
      <c r="AG52">
        <v>1.8642867742955538</v>
      </c>
      <c r="AH52">
        <v>0</v>
      </c>
      <c r="AI52">
        <v>0</v>
      </c>
      <c r="AJ52">
        <v>0</v>
      </c>
      <c r="AK52">
        <v>3.3726373245668957</v>
      </c>
      <c r="AL52">
        <v>0</v>
      </c>
      <c r="AM52">
        <v>0.60597481953663124</v>
      </c>
      <c r="AN52">
        <v>2.7097491504905025E-2</v>
      </c>
      <c r="AO52">
        <v>0</v>
      </c>
      <c r="AP52">
        <v>0</v>
      </c>
      <c r="AQ52">
        <v>0</v>
      </c>
      <c r="AR52">
        <v>0</v>
      </c>
      <c r="AS52">
        <v>1.2123990231684407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80.212174911292024</v>
      </c>
      <c r="BA52">
        <v>4.1842546310193303</v>
      </c>
      <c r="BB52">
        <f t="shared" si="0"/>
        <v>98.272302294927641</v>
      </c>
      <c r="BC52">
        <v>1.1616476097560977</v>
      </c>
      <c r="BD52">
        <v>0</v>
      </c>
      <c r="BE52">
        <v>0</v>
      </c>
      <c r="BF52">
        <v>1.193123885106383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0.59486180750621132</v>
      </c>
      <c r="L53">
        <v>3.6631682250741826</v>
      </c>
      <c r="M53">
        <v>1.0226081168759067</v>
      </c>
      <c r="N53">
        <v>1.1375966765277774</v>
      </c>
      <c r="O53">
        <v>1.2523689053973737</v>
      </c>
      <c r="P53">
        <v>2.0768074540811314</v>
      </c>
      <c r="Q53">
        <v>0.15651444207629153</v>
      </c>
      <c r="R53">
        <v>0.40704667876003658</v>
      </c>
      <c r="S53">
        <v>0.25040464172357596</v>
      </c>
      <c r="T53">
        <v>0.65748278021289919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1.3117250106449589</v>
      </c>
      <c r="AF53">
        <v>0.27663034783969942</v>
      </c>
      <c r="AG53">
        <v>1.8642867742955538</v>
      </c>
      <c r="AH53">
        <v>0</v>
      </c>
      <c r="AI53">
        <v>0</v>
      </c>
      <c r="AJ53">
        <v>0</v>
      </c>
      <c r="AK53">
        <v>3.3726373245668957</v>
      </c>
      <c r="AL53">
        <v>0</v>
      </c>
      <c r="AM53">
        <v>0.60597481953663124</v>
      </c>
      <c r="AN53">
        <v>2.7097491504905025E-2</v>
      </c>
      <c r="AO53">
        <v>0</v>
      </c>
      <c r="AP53">
        <v>0</v>
      </c>
      <c r="AQ53">
        <v>0</v>
      </c>
      <c r="AR53">
        <v>0</v>
      </c>
      <c r="AS53">
        <v>1.2123990231684407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80.212174911292024</v>
      </c>
      <c r="BA53">
        <v>4.1842546310193303</v>
      </c>
      <c r="BB53">
        <f t="shared" si="0"/>
        <v>98.272302294927641</v>
      </c>
      <c r="BC53">
        <v>1.1616476097560977</v>
      </c>
      <c r="BD53">
        <v>0</v>
      </c>
      <c r="BE53">
        <v>0</v>
      </c>
      <c r="BF53">
        <v>1.193123885106383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0.59486180750621132</v>
      </c>
      <c r="L54">
        <v>3.6631682250741826</v>
      </c>
      <c r="M54">
        <v>1.0226081168759067</v>
      </c>
      <c r="N54">
        <v>1.1375966765277774</v>
      </c>
      <c r="O54">
        <v>1.2523689053973737</v>
      </c>
      <c r="P54">
        <v>2.0768074540811314</v>
      </c>
      <c r="Q54">
        <v>0.15651444207629153</v>
      </c>
      <c r="R54">
        <v>0.40704667876003658</v>
      </c>
      <c r="S54">
        <v>0.25040464172357596</v>
      </c>
      <c r="T54">
        <v>0.65748278021289919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1.3117250106449589</v>
      </c>
      <c r="AF54">
        <v>0.27663034783969942</v>
      </c>
      <c r="AG54">
        <v>1.8642867742955538</v>
      </c>
      <c r="AH54">
        <v>0</v>
      </c>
      <c r="AI54">
        <v>0</v>
      </c>
      <c r="AJ54">
        <v>0</v>
      </c>
      <c r="AK54">
        <v>3.3726373245668957</v>
      </c>
      <c r="AL54">
        <v>0</v>
      </c>
      <c r="AM54">
        <v>0.60597481953663124</v>
      </c>
      <c r="AN54">
        <v>2.7097491504905025E-2</v>
      </c>
      <c r="AO54">
        <v>0</v>
      </c>
      <c r="AP54">
        <v>0</v>
      </c>
      <c r="AQ54">
        <v>0</v>
      </c>
      <c r="AR54">
        <v>0</v>
      </c>
      <c r="AS54">
        <v>1.2123990231684407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80.139121269046129</v>
      </c>
      <c r="BA54">
        <v>4.1812009887734423</v>
      </c>
      <c r="BB54">
        <f t="shared" si="0"/>
        <v>98.202302294927634</v>
      </c>
      <c r="BC54">
        <v>1.1616476097560977</v>
      </c>
      <c r="BD54">
        <v>0</v>
      </c>
      <c r="BE54">
        <v>0</v>
      </c>
      <c r="BF54">
        <v>1.193123885106383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0.59485271579380983</v>
      </c>
      <c r="L55">
        <v>3.6631682250741826</v>
      </c>
      <c r="M55">
        <v>1.0226081168759067</v>
      </c>
      <c r="N55">
        <v>1.1375966765277774</v>
      </c>
      <c r="O55">
        <v>1.2523689053973737</v>
      </c>
      <c r="P55">
        <v>2.0768074540811314</v>
      </c>
      <c r="Q55">
        <v>0.16699210563184971</v>
      </c>
      <c r="R55">
        <v>0.40661569344454546</v>
      </c>
      <c r="S55">
        <v>0.26092435095992705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1.3117250106449589</v>
      </c>
      <c r="AF55">
        <v>0.27663034783969942</v>
      </c>
      <c r="AG55">
        <v>1.8642867742955538</v>
      </c>
      <c r="AH55">
        <v>0</v>
      </c>
      <c r="AI55">
        <v>0</v>
      </c>
      <c r="AJ55">
        <v>0</v>
      </c>
      <c r="AK55">
        <v>3.3726373245668957</v>
      </c>
      <c r="AL55">
        <v>0</v>
      </c>
      <c r="AM55">
        <v>0.60597481953663124</v>
      </c>
      <c r="AN55">
        <v>2.7097491504905025E-2</v>
      </c>
      <c r="AO55">
        <v>0</v>
      </c>
      <c r="AP55">
        <v>0</v>
      </c>
      <c r="AQ55">
        <v>0</v>
      </c>
      <c r="AR55">
        <v>0</v>
      </c>
      <c r="AS55">
        <v>1.2123990231684407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80.139121269046129</v>
      </c>
      <c r="BA55">
        <v>4.1820602837363783</v>
      </c>
      <c r="BB55">
        <f t="shared" si="0"/>
        <v>98.222000295728719</v>
      </c>
      <c r="BC55">
        <v>1.1616476097560977</v>
      </c>
      <c r="BD55">
        <v>0</v>
      </c>
      <c r="BE55">
        <v>0</v>
      </c>
      <c r="BF55">
        <v>1.193123885106383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0.59486537257357541</v>
      </c>
      <c r="L56">
        <v>3.6631682250741826</v>
      </c>
      <c r="M56">
        <v>1.0226081168759067</v>
      </c>
      <c r="N56">
        <v>1.1375966765277774</v>
      </c>
      <c r="O56">
        <v>1.2523689053973737</v>
      </c>
      <c r="P56">
        <v>2.0768074540811314</v>
      </c>
      <c r="Q56">
        <v>0.16699210563184971</v>
      </c>
      <c r="R56">
        <v>0.40661569344454546</v>
      </c>
      <c r="S56">
        <v>0.26092435095992705</v>
      </c>
      <c r="T56">
        <v>0.65748278021289919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1.3117250106449589</v>
      </c>
      <c r="AF56">
        <v>0.27663034783969942</v>
      </c>
      <c r="AG56">
        <v>1.8642867742955538</v>
      </c>
      <c r="AH56">
        <v>0</v>
      </c>
      <c r="AI56">
        <v>0</v>
      </c>
      <c r="AJ56">
        <v>0</v>
      </c>
      <c r="AK56">
        <v>3.3726373245668957</v>
      </c>
      <c r="AL56">
        <v>0</v>
      </c>
      <c r="AM56">
        <v>0.60597481953663124</v>
      </c>
      <c r="AN56">
        <v>2.7097491504905025E-2</v>
      </c>
      <c r="AO56">
        <v>0</v>
      </c>
      <c r="AP56">
        <v>0</v>
      </c>
      <c r="AQ56">
        <v>0</v>
      </c>
      <c r="AR56">
        <v>0</v>
      </c>
      <c r="AS56">
        <v>1.2123990231684407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80.139121269046129</v>
      </c>
      <c r="BA56">
        <v>4.1820608127897723</v>
      </c>
      <c r="BB56">
        <f t="shared" si="0"/>
        <v>98.222012423455084</v>
      </c>
      <c r="BC56">
        <v>1.1616476097560977</v>
      </c>
      <c r="BD56">
        <v>0</v>
      </c>
      <c r="BE56">
        <v>0</v>
      </c>
      <c r="BF56">
        <v>1.193123885106383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0.59486425623935024</v>
      </c>
      <c r="L57">
        <v>3.6631682250741826</v>
      </c>
      <c r="M57">
        <v>1.0226081168759067</v>
      </c>
      <c r="N57">
        <v>1.1375966765277774</v>
      </c>
      <c r="O57">
        <v>1.2523689053973737</v>
      </c>
      <c r="P57">
        <v>2.0768074540811314</v>
      </c>
      <c r="Q57">
        <v>0.16699210563184971</v>
      </c>
      <c r="R57">
        <v>0.40661569344454546</v>
      </c>
      <c r="S57">
        <v>0.26092435095992705</v>
      </c>
      <c r="T57">
        <v>0.65748278021289919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1.3117250106449589</v>
      </c>
      <c r="AF57">
        <v>0.27663034783969942</v>
      </c>
      <c r="AG57">
        <v>1.8642867742955538</v>
      </c>
      <c r="AH57">
        <v>0</v>
      </c>
      <c r="AI57">
        <v>0</v>
      </c>
      <c r="AJ57">
        <v>0</v>
      </c>
      <c r="AK57">
        <v>3.3726373245668957</v>
      </c>
      <c r="AL57">
        <v>0</v>
      </c>
      <c r="AM57">
        <v>0.60597481953663124</v>
      </c>
      <c r="AN57">
        <v>2.7097491504905025E-2</v>
      </c>
      <c r="AO57">
        <v>0</v>
      </c>
      <c r="AP57">
        <v>0</v>
      </c>
      <c r="AQ57">
        <v>0</v>
      </c>
      <c r="AR57">
        <v>0</v>
      </c>
      <c r="AS57">
        <v>1.2123990231684407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80.139121269046129</v>
      </c>
      <c r="BA57">
        <v>4.1820607661270017</v>
      </c>
      <c r="BB57">
        <f t="shared" si="0"/>
        <v>98.222011353783628</v>
      </c>
      <c r="BC57">
        <v>1.1616476097560977</v>
      </c>
      <c r="BD57">
        <v>0</v>
      </c>
      <c r="BE57">
        <v>0</v>
      </c>
      <c r="BF57">
        <v>1.193123885106383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0.59486425623935024</v>
      </c>
      <c r="L58">
        <v>3.6631682250741826</v>
      </c>
      <c r="M58">
        <v>1.0226081168759067</v>
      </c>
      <c r="N58">
        <v>1.1375966765277774</v>
      </c>
      <c r="O58">
        <v>1.2523689053973737</v>
      </c>
      <c r="P58">
        <v>2.0768074540811314</v>
      </c>
      <c r="Q58">
        <v>0.16699210563184971</v>
      </c>
      <c r="R58">
        <v>0.38608046735852392</v>
      </c>
      <c r="S58">
        <v>0.26092435095992705</v>
      </c>
      <c r="T58">
        <v>0.65748278021289919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1.3117250106449589</v>
      </c>
      <c r="AF58">
        <v>0.27663034783969942</v>
      </c>
      <c r="AG58">
        <v>1.8642867742955538</v>
      </c>
      <c r="AH58">
        <v>0</v>
      </c>
      <c r="AI58">
        <v>0</v>
      </c>
      <c r="AJ58">
        <v>0</v>
      </c>
      <c r="AK58">
        <v>3.3726373245668957</v>
      </c>
      <c r="AL58">
        <v>0</v>
      </c>
      <c r="AM58">
        <v>0.60597481953663124</v>
      </c>
      <c r="AN58">
        <v>2.7097491504905025E-2</v>
      </c>
      <c r="AO58">
        <v>0</v>
      </c>
      <c r="AP58">
        <v>0</v>
      </c>
      <c r="AQ58">
        <v>0</v>
      </c>
      <c r="AR58">
        <v>0</v>
      </c>
      <c r="AS58">
        <v>1.2123990231684407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80.139121269046129</v>
      </c>
      <c r="BA58">
        <v>4.1812023936766058</v>
      </c>
      <c r="BB58">
        <f t="shared" si="0"/>
        <v>98.202334500148012</v>
      </c>
      <c r="BC58">
        <v>1.1616476097560977</v>
      </c>
      <c r="BD58">
        <v>0</v>
      </c>
      <c r="BE58">
        <v>0</v>
      </c>
      <c r="BF58">
        <v>1.193123885106383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0.58445099254684196</v>
      </c>
      <c r="L59">
        <v>3.6631356488282449</v>
      </c>
      <c r="M59">
        <v>1.0226081168759067</v>
      </c>
      <c r="N59">
        <v>1.1375966765277774</v>
      </c>
      <c r="O59">
        <v>1.2523689053973737</v>
      </c>
      <c r="P59">
        <v>2.0768074540811314</v>
      </c>
      <c r="Q59">
        <v>0.15651444207629153</v>
      </c>
      <c r="R59">
        <v>0.40704667876003658</v>
      </c>
      <c r="S59">
        <v>0.25040464172357596</v>
      </c>
      <c r="T59">
        <v>0.65060634523064076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1.3117250106449589</v>
      </c>
      <c r="AF59">
        <v>0.27663034783969942</v>
      </c>
      <c r="AG59">
        <v>1.8642867742955538</v>
      </c>
      <c r="AH59">
        <v>0</v>
      </c>
      <c r="AI59">
        <v>0</v>
      </c>
      <c r="AJ59">
        <v>0</v>
      </c>
      <c r="AK59">
        <v>3.3726373245668957</v>
      </c>
      <c r="AL59">
        <v>0</v>
      </c>
      <c r="AM59">
        <v>0.60597481953663124</v>
      </c>
      <c r="AN59">
        <v>2.7097491504905025E-2</v>
      </c>
      <c r="AO59">
        <v>0</v>
      </c>
      <c r="AP59">
        <v>0</v>
      </c>
      <c r="AQ59">
        <v>0</v>
      </c>
      <c r="AR59">
        <v>0</v>
      </c>
      <c r="AS59">
        <v>1.2123990231684407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79.961705280734719</v>
      </c>
      <c r="BA59">
        <v>4.1730610317273937</v>
      </c>
      <c r="BB59">
        <f t="shared" si="0"/>
        <v>98.015706437474691</v>
      </c>
      <c r="BC59">
        <v>1.1616476097560977</v>
      </c>
      <c r="BD59">
        <v>0</v>
      </c>
      <c r="BE59">
        <v>0</v>
      </c>
      <c r="BF59">
        <v>1.193123885106383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0.58445099254684196</v>
      </c>
      <c r="L60">
        <v>3.6630648089108186</v>
      </c>
      <c r="M60">
        <v>1.0226081168759067</v>
      </c>
      <c r="N60">
        <v>1.1375966765277774</v>
      </c>
      <c r="O60">
        <v>1.2523689053973737</v>
      </c>
      <c r="P60">
        <v>2.0768074540811314</v>
      </c>
      <c r="Q60">
        <v>0.15651444207629153</v>
      </c>
      <c r="R60">
        <v>0.40704667876003658</v>
      </c>
      <c r="S60">
        <v>0.25040464172357596</v>
      </c>
      <c r="T60">
        <v>0.65060634523064076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1.3117250106449589</v>
      </c>
      <c r="AF60">
        <v>0.27663034783969942</v>
      </c>
      <c r="AG60">
        <v>1.8642867742955538</v>
      </c>
      <c r="AH60">
        <v>0</v>
      </c>
      <c r="AI60">
        <v>0</v>
      </c>
      <c r="AJ60">
        <v>0</v>
      </c>
      <c r="AK60">
        <v>3.3726373245668957</v>
      </c>
      <c r="AL60">
        <v>0</v>
      </c>
      <c r="AM60">
        <v>0.60597481953663124</v>
      </c>
      <c r="AN60">
        <v>2.7097491504905025E-2</v>
      </c>
      <c r="AO60">
        <v>0</v>
      </c>
      <c r="AP60">
        <v>0</v>
      </c>
      <c r="AQ60">
        <v>0</v>
      </c>
      <c r="AR60">
        <v>0</v>
      </c>
      <c r="AS60">
        <v>1.2123990231684407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79.961705280734719</v>
      </c>
      <c r="BA60">
        <v>4.173058070618846</v>
      </c>
      <c r="BB60">
        <f t="shared" si="0"/>
        <v>98.015638558665827</v>
      </c>
      <c r="BC60">
        <v>1.1616476097560977</v>
      </c>
      <c r="BD60">
        <v>0</v>
      </c>
      <c r="BE60">
        <v>0</v>
      </c>
      <c r="BF60">
        <v>1.193123885106383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0.58442614005716098</v>
      </c>
      <c r="L61">
        <v>3.6631322525957009</v>
      </c>
      <c r="M61">
        <v>1.0226081168759067</v>
      </c>
      <c r="N61">
        <v>1.1375966765277774</v>
      </c>
      <c r="O61">
        <v>1.2523689053973737</v>
      </c>
      <c r="P61">
        <v>2.0768074540811314</v>
      </c>
      <c r="Q61">
        <v>0.15651444207629153</v>
      </c>
      <c r="R61">
        <v>0.40704667876003658</v>
      </c>
      <c r="S61">
        <v>0.25040464172357596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1.9659534855979959</v>
      </c>
      <c r="AF61">
        <v>0.27663034783969942</v>
      </c>
      <c r="AG61">
        <v>1.8642867742955538</v>
      </c>
      <c r="AH61">
        <v>0</v>
      </c>
      <c r="AI61">
        <v>0</v>
      </c>
      <c r="AJ61">
        <v>0</v>
      </c>
      <c r="AK61">
        <v>3.3726373245668957</v>
      </c>
      <c r="AL61">
        <v>0</v>
      </c>
      <c r="AM61">
        <v>0.60597481953663124</v>
      </c>
      <c r="AN61">
        <v>2.7097491504905025E-2</v>
      </c>
      <c r="AO61">
        <v>0</v>
      </c>
      <c r="AP61">
        <v>0</v>
      </c>
      <c r="AQ61">
        <v>0</v>
      </c>
      <c r="AR61">
        <v>0</v>
      </c>
      <c r="AS61">
        <v>1.2123990231684407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79.903968900020871</v>
      </c>
      <c r="BA61">
        <v>4.1982806554522529</v>
      </c>
      <c r="BB61">
        <f t="shared" si="0"/>
        <v>98.593827094249065</v>
      </c>
      <c r="BC61">
        <v>1.1616476097560977</v>
      </c>
      <c r="BD61">
        <v>0</v>
      </c>
      <c r="BE61">
        <v>0</v>
      </c>
      <c r="BF61">
        <v>1.193123885106383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0.58442614005716098</v>
      </c>
      <c r="L62">
        <v>3.6631306434514412</v>
      </c>
      <c r="M62">
        <v>1.0226081168759067</v>
      </c>
      <c r="N62">
        <v>1.1375966765277774</v>
      </c>
      <c r="O62">
        <v>1.2523689053973737</v>
      </c>
      <c r="P62">
        <v>2.0768074540811314</v>
      </c>
      <c r="Q62">
        <v>0.15651444207629153</v>
      </c>
      <c r="R62">
        <v>0.40704667876003658</v>
      </c>
      <c r="S62">
        <v>0.25040464172357596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1.9659534855979959</v>
      </c>
      <c r="AF62">
        <v>0.27663034783969942</v>
      </c>
      <c r="AG62">
        <v>1.8642867742955538</v>
      </c>
      <c r="AH62">
        <v>0</v>
      </c>
      <c r="AI62">
        <v>0</v>
      </c>
      <c r="AJ62">
        <v>0</v>
      </c>
      <c r="AK62">
        <v>3.3726373245668957</v>
      </c>
      <c r="AL62">
        <v>0</v>
      </c>
      <c r="AM62">
        <v>0.60597481953663124</v>
      </c>
      <c r="AN62">
        <v>2.7097491504905025E-2</v>
      </c>
      <c r="AO62">
        <v>0</v>
      </c>
      <c r="AP62">
        <v>0</v>
      </c>
      <c r="AQ62">
        <v>0</v>
      </c>
      <c r="AR62">
        <v>0</v>
      </c>
      <c r="AS62">
        <v>1.2123990231684407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79.844049259027358</v>
      </c>
      <c r="BA62">
        <v>4.1957759471965019</v>
      </c>
      <c r="BB62">
        <f t="shared" si="0"/>
        <v>98.536410552367059</v>
      </c>
      <c r="BC62">
        <v>1.1616476097560977</v>
      </c>
      <c r="BD62">
        <v>0</v>
      </c>
      <c r="BE62">
        <v>0</v>
      </c>
      <c r="BF62">
        <v>1.193123885106383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0.58442614005716098</v>
      </c>
      <c r="L63">
        <v>3.6630790601686916</v>
      </c>
      <c r="M63">
        <v>1.0226081168759067</v>
      </c>
      <c r="N63">
        <v>1.1375966765277774</v>
      </c>
      <c r="O63">
        <v>1.2523689053973737</v>
      </c>
      <c r="P63">
        <v>2.0768074540811314</v>
      </c>
      <c r="Q63">
        <v>0.15651444207629153</v>
      </c>
      <c r="R63">
        <v>0.40698851816349962</v>
      </c>
      <c r="S63">
        <v>0.25040464172357596</v>
      </c>
      <c r="T63">
        <v>0.65748278021289919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0.60110085737841801</v>
      </c>
      <c r="AC63">
        <v>0.38846852451367148</v>
      </c>
      <c r="AD63">
        <v>0</v>
      </c>
      <c r="AE63">
        <v>1.9675875159674387</v>
      </c>
      <c r="AF63">
        <v>0.27663034783969942</v>
      </c>
      <c r="AG63">
        <v>1.8642867742955538</v>
      </c>
      <c r="AH63">
        <v>0</v>
      </c>
      <c r="AI63">
        <v>0</v>
      </c>
      <c r="AJ63">
        <v>0</v>
      </c>
      <c r="AK63">
        <v>3.3726373245668957</v>
      </c>
      <c r="AL63">
        <v>0</v>
      </c>
      <c r="AM63">
        <v>0.60597481953663124</v>
      </c>
      <c r="AN63">
        <v>2.7097491504905025E-2</v>
      </c>
      <c r="AO63">
        <v>0</v>
      </c>
      <c r="AP63">
        <v>0</v>
      </c>
      <c r="AQ63">
        <v>0.46550547534961384</v>
      </c>
      <c r="AR63">
        <v>0</v>
      </c>
      <c r="AS63">
        <v>1.2475765497808389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79.844049259027358</v>
      </c>
      <c r="BA63">
        <v>4.2581322120168918</v>
      </c>
      <c r="BB63">
        <f t="shared" si="0"/>
        <v>99.965830957890915</v>
      </c>
      <c r="BC63">
        <v>1.1616476097560977</v>
      </c>
      <c r="BD63">
        <v>0</v>
      </c>
      <c r="BE63">
        <v>0</v>
      </c>
      <c r="BF63">
        <v>1.193123885106383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0.58444212419384811</v>
      </c>
      <c r="L64">
        <v>3.6630810459917402</v>
      </c>
      <c r="M64">
        <v>1.0226081168759067</v>
      </c>
      <c r="N64">
        <v>1.1375966765277774</v>
      </c>
      <c r="O64">
        <v>1.2523689053973737</v>
      </c>
      <c r="P64">
        <v>2.0768074540811314</v>
      </c>
      <c r="Q64">
        <v>0.15651444207629153</v>
      </c>
      <c r="R64">
        <v>0.40692595062478515</v>
      </c>
      <c r="S64">
        <v>0.25040464172357596</v>
      </c>
      <c r="T64">
        <v>0.65748278021289919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0.60110085737841801</v>
      </c>
      <c r="AC64">
        <v>0.38846852451367148</v>
      </c>
      <c r="AD64">
        <v>0</v>
      </c>
      <c r="AE64">
        <v>1.9675875159674387</v>
      </c>
      <c r="AF64">
        <v>0.27663034783969942</v>
      </c>
      <c r="AG64">
        <v>1.8642867742955538</v>
      </c>
      <c r="AH64">
        <v>0</v>
      </c>
      <c r="AI64">
        <v>0</v>
      </c>
      <c r="AJ64">
        <v>0</v>
      </c>
      <c r="AK64">
        <v>3.3726373245668957</v>
      </c>
      <c r="AL64">
        <v>0</v>
      </c>
      <c r="AM64">
        <v>0.60597481953663124</v>
      </c>
      <c r="AN64">
        <v>2.7097491504905025E-2</v>
      </c>
      <c r="AO64">
        <v>0</v>
      </c>
      <c r="AP64">
        <v>0</v>
      </c>
      <c r="AQ64">
        <v>0.97823605911083278</v>
      </c>
      <c r="AR64">
        <v>0</v>
      </c>
      <c r="AS64">
        <v>1.2475765497808389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79.844049259027358</v>
      </c>
      <c r="BA64">
        <v>4.2795624862393096</v>
      </c>
      <c r="BB64">
        <f t="shared" si="0"/>
        <v>100.37109575921245</v>
      </c>
      <c r="BC64">
        <v>1.1616476097560977</v>
      </c>
      <c r="BD64">
        <v>0</v>
      </c>
      <c r="BE64">
        <v>0</v>
      </c>
      <c r="BF64">
        <v>1.1071329744680851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0.57398696854272391</v>
      </c>
      <c r="L65">
        <v>3.6631146856031553</v>
      </c>
      <c r="M65">
        <v>1.0226081168759067</v>
      </c>
      <c r="N65">
        <v>1.1375966765277774</v>
      </c>
      <c r="O65">
        <v>1.2523689053973737</v>
      </c>
      <c r="P65">
        <v>2.0768074540811314</v>
      </c>
      <c r="Q65">
        <v>0.15661432347403331</v>
      </c>
      <c r="R65">
        <v>0.40689752516100131</v>
      </c>
      <c r="S65">
        <v>0.25040464172357596</v>
      </c>
      <c r="T65">
        <v>0.63453348518810948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1.2083354093299938</v>
      </c>
      <c r="AC65">
        <v>0.77693697266123973</v>
      </c>
      <c r="AD65">
        <v>0</v>
      </c>
      <c r="AE65">
        <v>1.9675875159674387</v>
      </c>
      <c r="AF65">
        <v>0.27663034783969942</v>
      </c>
      <c r="AG65">
        <v>1.8642867742955538</v>
      </c>
      <c r="AH65">
        <v>0.42618774608641202</v>
      </c>
      <c r="AI65">
        <v>0</v>
      </c>
      <c r="AJ65">
        <v>0</v>
      </c>
      <c r="AK65">
        <v>3.3726373245668957</v>
      </c>
      <c r="AL65">
        <v>0</v>
      </c>
      <c r="AM65">
        <v>0.60597481953663124</v>
      </c>
      <c r="AN65">
        <v>2.7097491504905025E-2</v>
      </c>
      <c r="AO65">
        <v>0</v>
      </c>
      <c r="AP65">
        <v>0</v>
      </c>
      <c r="AQ65">
        <v>1.3965162773951156</v>
      </c>
      <c r="AR65">
        <v>0</v>
      </c>
      <c r="AS65">
        <v>1.2475765497808389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79.844049259027358</v>
      </c>
      <c r="BA65">
        <v>4.3550897195096923</v>
      </c>
      <c r="BB65">
        <f t="shared" si="0"/>
        <v>102.27948216159714</v>
      </c>
      <c r="BC65">
        <v>1.1616476097560977</v>
      </c>
      <c r="BD65">
        <v>0</v>
      </c>
      <c r="BE65">
        <v>0.1770420263157895</v>
      </c>
      <c r="BF65">
        <v>1.1071329744680851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0.57398696854272391</v>
      </c>
      <c r="L66">
        <v>3.6631146856031553</v>
      </c>
      <c r="M66">
        <v>1.0226081168759067</v>
      </c>
      <c r="N66">
        <v>1.1375966765277774</v>
      </c>
      <c r="O66">
        <v>1.2523689053973737</v>
      </c>
      <c r="P66">
        <v>2.0768074540811314</v>
      </c>
      <c r="Q66">
        <v>0.156568918543461</v>
      </c>
      <c r="R66">
        <v>0.40689752516100131</v>
      </c>
      <c r="S66">
        <v>0.25040464172357596</v>
      </c>
      <c r="T66">
        <v>0.63453348518810948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1.2083354093299938</v>
      </c>
      <c r="AC66">
        <v>0.77693697266123973</v>
      </c>
      <c r="AD66">
        <v>0</v>
      </c>
      <c r="AE66">
        <v>1.9675875159674387</v>
      </c>
      <c r="AF66">
        <v>0.27663034783969942</v>
      </c>
      <c r="AG66">
        <v>1.8642867742955538</v>
      </c>
      <c r="AH66">
        <v>0.42618774608641202</v>
      </c>
      <c r="AI66">
        <v>0.12779427426424544</v>
      </c>
      <c r="AJ66">
        <v>0</v>
      </c>
      <c r="AK66">
        <v>3.3726373245668957</v>
      </c>
      <c r="AL66">
        <v>0</v>
      </c>
      <c r="AM66">
        <v>0.60597481953663124</v>
      </c>
      <c r="AN66">
        <v>2.7097491504905025E-2</v>
      </c>
      <c r="AO66">
        <v>0</v>
      </c>
      <c r="AP66">
        <v>0</v>
      </c>
      <c r="AQ66">
        <v>1.3965162773951156</v>
      </c>
      <c r="AR66">
        <v>0</v>
      </c>
      <c r="AS66">
        <v>1.2475765497808389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79.844049259027358</v>
      </c>
      <c r="BA66">
        <v>4.3604296222478398</v>
      </c>
      <c r="BB66">
        <f t="shared" si="0"/>
        <v>102.40189112819269</v>
      </c>
      <c r="BC66">
        <v>1.1616476097560977</v>
      </c>
      <c r="BD66">
        <v>0</v>
      </c>
      <c r="BE66">
        <v>0.1770420263157895</v>
      </c>
      <c r="BF66">
        <v>1.1071329744680851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0.57400537871023127</v>
      </c>
      <c r="L67">
        <v>3.6630448815298626</v>
      </c>
      <c r="M67">
        <v>1.0226081168759067</v>
      </c>
      <c r="N67">
        <v>1.1375966765277774</v>
      </c>
      <c r="O67">
        <v>1.2523689053973737</v>
      </c>
      <c r="P67">
        <v>2.0768074540811314</v>
      </c>
      <c r="Q67">
        <v>0.15651978788244603</v>
      </c>
      <c r="R67">
        <v>0.40689752516100131</v>
      </c>
      <c r="S67">
        <v>0.25049454191145487</v>
      </c>
      <c r="T67">
        <v>0.63453348518810948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1.2083354093299938</v>
      </c>
      <c r="AC67">
        <v>0.77693697266123973</v>
      </c>
      <c r="AD67">
        <v>0.30664184286161555</v>
      </c>
      <c r="AE67">
        <v>1.9675875159674387</v>
      </c>
      <c r="AF67">
        <v>0.27663034783969942</v>
      </c>
      <c r="AG67">
        <v>1.8642867742955538</v>
      </c>
      <c r="AH67">
        <v>0.42618774608641202</v>
      </c>
      <c r="AI67">
        <v>0.12779427426424544</v>
      </c>
      <c r="AJ67">
        <v>0</v>
      </c>
      <c r="AK67">
        <v>3.3726373245668957</v>
      </c>
      <c r="AL67">
        <v>0</v>
      </c>
      <c r="AM67">
        <v>0.60597481953663124</v>
      </c>
      <c r="AN67">
        <v>2.7097491504905025E-2</v>
      </c>
      <c r="AO67">
        <v>0</v>
      </c>
      <c r="AP67">
        <v>0</v>
      </c>
      <c r="AQ67">
        <v>1.3965162773951156</v>
      </c>
      <c r="AR67">
        <v>0</v>
      </c>
      <c r="AS67">
        <v>1.2123990231684407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79.844049259027358</v>
      </c>
      <c r="BA67">
        <v>4.3717763865680181</v>
      </c>
      <c r="BB67">
        <f t="shared" si="0"/>
        <v>102.6619980557428</v>
      </c>
      <c r="BC67">
        <v>1.1616476097560977</v>
      </c>
      <c r="BD67">
        <v>0</v>
      </c>
      <c r="BE67">
        <v>0.1770420263157895</v>
      </c>
      <c r="BF67">
        <v>1.1071329744680851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0.57400275683227353</v>
      </c>
      <c r="L68">
        <v>3.6630448815298626</v>
      </c>
      <c r="M68">
        <v>1.0226081168759067</v>
      </c>
      <c r="N68">
        <v>1.1375966765277774</v>
      </c>
      <c r="O68">
        <v>1.2523689053973737</v>
      </c>
      <c r="P68">
        <v>2.0768074540811314</v>
      </c>
      <c r="Q68">
        <v>0.15651978788244603</v>
      </c>
      <c r="R68">
        <v>0.40689752516100131</v>
      </c>
      <c r="S68">
        <v>0.25049454191145487</v>
      </c>
      <c r="T68">
        <v>0.63453348518810948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1.2083354093299938</v>
      </c>
      <c r="AC68">
        <v>0.77693697266123973</v>
      </c>
      <c r="AD68">
        <v>0.30664184286161555</v>
      </c>
      <c r="AE68">
        <v>1.9675875159674387</v>
      </c>
      <c r="AF68">
        <v>0.27663034783969942</v>
      </c>
      <c r="AG68">
        <v>1.8642867742955538</v>
      </c>
      <c r="AH68">
        <v>0.42618774608641202</v>
      </c>
      <c r="AI68">
        <v>0.12779427426424544</v>
      </c>
      <c r="AJ68">
        <v>0</v>
      </c>
      <c r="AK68">
        <v>3.3726373245668957</v>
      </c>
      <c r="AL68">
        <v>0</v>
      </c>
      <c r="AM68">
        <v>0.60597481953663124</v>
      </c>
      <c r="AN68">
        <v>2.7097491504905025E-2</v>
      </c>
      <c r="AO68">
        <v>0</v>
      </c>
      <c r="AP68">
        <v>0</v>
      </c>
      <c r="AQ68">
        <v>1.3965162773951156</v>
      </c>
      <c r="AR68">
        <v>0</v>
      </c>
      <c r="AS68">
        <v>1.2123990231684407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79.844049259027358</v>
      </c>
      <c r="BA68">
        <v>4.3717762769735193</v>
      </c>
      <c r="BB68">
        <f t="shared" ref="BB68:BB99" si="1">SUM(B68:AZ68)-BA68+SUM(BC68:BF68)</f>
        <v>102.66199554345934</v>
      </c>
      <c r="BC68">
        <v>1.1616476097560977</v>
      </c>
      <c r="BD68">
        <v>0</v>
      </c>
      <c r="BE68">
        <v>0.1770420263157895</v>
      </c>
      <c r="BF68">
        <v>1.1071329744680851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0.57396530225209208</v>
      </c>
      <c r="L69">
        <v>3.5901772305559656</v>
      </c>
      <c r="M69">
        <v>1.0226081168759067</v>
      </c>
      <c r="N69">
        <v>1.1375966765277774</v>
      </c>
      <c r="O69">
        <v>1.2523689053973737</v>
      </c>
      <c r="P69">
        <v>2.0768074540811314</v>
      </c>
      <c r="Q69">
        <v>0.15649229944171544</v>
      </c>
      <c r="R69">
        <v>0.40689752516100131</v>
      </c>
      <c r="S69">
        <v>0.25044026980081735</v>
      </c>
      <c r="T69">
        <v>0.63453348518810948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1.2083354093299938</v>
      </c>
      <c r="AC69">
        <v>0.77693697266123973</v>
      </c>
      <c r="AD69">
        <v>0.30664184286161555</v>
      </c>
      <c r="AE69">
        <v>1.9675875159674387</v>
      </c>
      <c r="AF69">
        <v>0.27663034783969942</v>
      </c>
      <c r="AG69">
        <v>1.8642867742955538</v>
      </c>
      <c r="AH69">
        <v>0.42618774608641202</v>
      </c>
      <c r="AI69">
        <v>0.12779427426424544</v>
      </c>
      <c r="AJ69">
        <v>0</v>
      </c>
      <c r="AK69">
        <v>3.3726373245668957</v>
      </c>
      <c r="AL69">
        <v>0</v>
      </c>
      <c r="AM69">
        <v>0.60597481953663124</v>
      </c>
      <c r="AN69">
        <v>2.7097491504905025E-2</v>
      </c>
      <c r="AO69">
        <v>0</v>
      </c>
      <c r="AP69">
        <v>0</v>
      </c>
      <c r="AQ69">
        <v>1.3965162773951156</v>
      </c>
      <c r="AR69">
        <v>0</v>
      </c>
      <c r="AS69">
        <v>1.2123990231684407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79.833198705906923</v>
      </c>
      <c r="BA69">
        <v>4.3682718728498751</v>
      </c>
      <c r="BB69">
        <f t="shared" si="1"/>
        <v>102.5816625283571</v>
      </c>
      <c r="BC69">
        <v>1.1616476097560977</v>
      </c>
      <c r="BD69">
        <v>0</v>
      </c>
      <c r="BE69">
        <v>0.1770420263157895</v>
      </c>
      <c r="BF69">
        <v>1.1071329744680851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0.57396530225209208</v>
      </c>
      <c r="L70">
        <v>3.4440093376163285</v>
      </c>
      <c r="M70">
        <v>1.0226081168759067</v>
      </c>
      <c r="N70">
        <v>1.1375966765277774</v>
      </c>
      <c r="O70">
        <v>1.2523689053973737</v>
      </c>
      <c r="P70">
        <v>2.0768074540811314</v>
      </c>
      <c r="Q70">
        <v>0.15649229944171544</v>
      </c>
      <c r="R70">
        <v>0.40689752516100131</v>
      </c>
      <c r="S70">
        <v>0.25044026980081735</v>
      </c>
      <c r="T70">
        <v>0.63453348518810948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1.2083354093299938</v>
      </c>
      <c r="AC70">
        <v>0.77693697266123973</v>
      </c>
      <c r="AD70">
        <v>0.30664184286161555</v>
      </c>
      <c r="AE70">
        <v>1.9675875159674387</v>
      </c>
      <c r="AF70">
        <v>0.27663034783969942</v>
      </c>
      <c r="AG70">
        <v>1.8642867742955538</v>
      </c>
      <c r="AH70">
        <v>0.42618774608641202</v>
      </c>
      <c r="AI70">
        <v>0.12779427426424544</v>
      </c>
      <c r="AJ70">
        <v>0</v>
      </c>
      <c r="AK70">
        <v>3.3726373245668957</v>
      </c>
      <c r="AL70">
        <v>0</v>
      </c>
      <c r="AM70">
        <v>0.60597481953663124</v>
      </c>
      <c r="AN70">
        <v>2.7097491504905025E-2</v>
      </c>
      <c r="AO70">
        <v>0</v>
      </c>
      <c r="AP70">
        <v>0</v>
      </c>
      <c r="AQ70">
        <v>1.3965162773951156</v>
      </c>
      <c r="AR70">
        <v>0</v>
      </c>
      <c r="AS70">
        <v>1.2123990231684407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79.833198705906923</v>
      </c>
      <c r="BA70">
        <v>4.3621620549249975</v>
      </c>
      <c r="BB70">
        <f t="shared" si="1"/>
        <v>102.44160445334235</v>
      </c>
      <c r="BC70">
        <v>1.1616476097560977</v>
      </c>
      <c r="BD70">
        <v>0</v>
      </c>
      <c r="BE70">
        <v>0.1770420263157895</v>
      </c>
      <c r="BF70">
        <v>1.1071329744680851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0.57399003891208256</v>
      </c>
      <c r="L71">
        <v>3.5379226924999148</v>
      </c>
      <c r="M71">
        <v>1.0226081168759067</v>
      </c>
      <c r="N71">
        <v>1.1375966765277774</v>
      </c>
      <c r="O71">
        <v>1.2523689053973737</v>
      </c>
      <c r="P71">
        <v>2.0768074540811314</v>
      </c>
      <c r="Q71">
        <v>0.15667538726070895</v>
      </c>
      <c r="R71">
        <v>0.40689752516100131</v>
      </c>
      <c r="S71">
        <v>0.2506008962272942</v>
      </c>
      <c r="T71">
        <v>0.63453348518810948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1.2120156087768732</v>
      </c>
      <c r="AC71">
        <v>0.77693697266123973</v>
      </c>
      <c r="AD71">
        <v>0.30664184286161555</v>
      </c>
      <c r="AE71">
        <v>1.9675875159674387</v>
      </c>
      <c r="AF71">
        <v>0.27663034783969942</v>
      </c>
      <c r="AG71">
        <v>1.8642867742955538</v>
      </c>
      <c r="AH71">
        <v>0.42618774608641202</v>
      </c>
      <c r="AI71">
        <v>0.12779427426424544</v>
      </c>
      <c r="AJ71">
        <v>0</v>
      </c>
      <c r="AK71">
        <v>3.3726373245668957</v>
      </c>
      <c r="AL71">
        <v>0</v>
      </c>
      <c r="AM71">
        <v>0.60597481953663124</v>
      </c>
      <c r="AN71">
        <v>2.7097491504905025E-2</v>
      </c>
      <c r="AO71">
        <v>0</v>
      </c>
      <c r="AP71">
        <v>0</v>
      </c>
      <c r="AQ71">
        <v>1.3965162773951156</v>
      </c>
      <c r="AR71">
        <v>0</v>
      </c>
      <c r="AS71">
        <v>1.2123990231684407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79.833198705906923</v>
      </c>
      <c r="BA71">
        <v>4.3662568667438597</v>
      </c>
      <c r="BB71">
        <f t="shared" si="1"/>
        <v>102.5354716467594</v>
      </c>
      <c r="BC71">
        <v>1.1616476097560977</v>
      </c>
      <c r="BD71">
        <v>0</v>
      </c>
      <c r="BE71">
        <v>0.1770420263157895</v>
      </c>
      <c r="BF71">
        <v>1.1071329744680851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0.57399211692675678</v>
      </c>
      <c r="L72">
        <v>3.5379226924999148</v>
      </c>
      <c r="M72">
        <v>1.0226081168759067</v>
      </c>
      <c r="N72">
        <v>1.1375966765277774</v>
      </c>
      <c r="O72">
        <v>1.2523689053973737</v>
      </c>
      <c r="P72">
        <v>2.0768074540811314</v>
      </c>
      <c r="Q72">
        <v>0.15661724911795016</v>
      </c>
      <c r="R72">
        <v>0.40689752516100131</v>
      </c>
      <c r="S72">
        <v>0.2504306814692483</v>
      </c>
      <c r="T72">
        <v>0.63453348518810948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1.2120156087768732</v>
      </c>
      <c r="AC72">
        <v>0.77770368833646408</v>
      </c>
      <c r="AD72">
        <v>0.30664184286161555</v>
      </c>
      <c r="AE72">
        <v>1.9675875159674387</v>
      </c>
      <c r="AF72">
        <v>0.27663034783969942</v>
      </c>
      <c r="AG72">
        <v>1.8642867742955538</v>
      </c>
      <c r="AH72">
        <v>0.42618774608641202</v>
      </c>
      <c r="AI72">
        <v>0.12779427426424544</v>
      </c>
      <c r="AJ72">
        <v>0</v>
      </c>
      <c r="AK72">
        <v>3.3726373245668957</v>
      </c>
      <c r="AL72">
        <v>0</v>
      </c>
      <c r="AM72">
        <v>0.60597481953663124</v>
      </c>
      <c r="AN72">
        <v>2.7097491504905025E-2</v>
      </c>
      <c r="AO72">
        <v>0</v>
      </c>
      <c r="AP72">
        <v>0</v>
      </c>
      <c r="AQ72">
        <v>1.3965162773951156</v>
      </c>
      <c r="AR72">
        <v>0</v>
      </c>
      <c r="AS72">
        <v>1.2123990231684407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79.833198705906923</v>
      </c>
      <c r="BA72">
        <v>4.3662794571688437</v>
      </c>
      <c r="BB72">
        <f t="shared" si="1"/>
        <v>102.53598949712352</v>
      </c>
      <c r="BC72">
        <v>1.1616476097560977</v>
      </c>
      <c r="BD72">
        <v>0</v>
      </c>
      <c r="BE72">
        <v>0.1770420263157895</v>
      </c>
      <c r="BF72">
        <v>1.1071329744680851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0.57399694961377878</v>
      </c>
      <c r="L73">
        <v>3.6422239450542269</v>
      </c>
      <c r="M73">
        <v>1.0226081168759067</v>
      </c>
      <c r="N73">
        <v>1.1375966765277774</v>
      </c>
      <c r="O73">
        <v>1.2523689053973737</v>
      </c>
      <c r="P73">
        <v>2.0768074540811314</v>
      </c>
      <c r="Q73">
        <v>0.15661724911795016</v>
      </c>
      <c r="R73">
        <v>0.40689752516100131</v>
      </c>
      <c r="S73">
        <v>0.2504306814692483</v>
      </c>
      <c r="T73">
        <v>0.63453348518810948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1.2120156087768732</v>
      </c>
      <c r="AC73">
        <v>0.77770368833646408</v>
      </c>
      <c r="AD73">
        <v>0.30664184286161555</v>
      </c>
      <c r="AE73">
        <v>1.9675875159674387</v>
      </c>
      <c r="AF73">
        <v>0.27663034783969942</v>
      </c>
      <c r="AG73">
        <v>1.8642867742955538</v>
      </c>
      <c r="AH73">
        <v>0.42618774608641202</v>
      </c>
      <c r="AI73">
        <v>0.12779427426424544</v>
      </c>
      <c r="AJ73">
        <v>0</v>
      </c>
      <c r="AK73">
        <v>3.3726373245668957</v>
      </c>
      <c r="AL73">
        <v>0</v>
      </c>
      <c r="AM73">
        <v>0.60597481953663124</v>
      </c>
      <c r="AN73">
        <v>2.7097491504905025E-2</v>
      </c>
      <c r="AO73">
        <v>0</v>
      </c>
      <c r="AP73">
        <v>0</v>
      </c>
      <c r="AQ73">
        <v>1.4673540391150071</v>
      </c>
      <c r="AR73">
        <v>0</v>
      </c>
      <c r="AS73">
        <v>1.2123990231684407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79.833198705906923</v>
      </c>
      <c r="BA73">
        <v>4.3736004699718229</v>
      </c>
      <c r="BB73">
        <f t="shared" si="1"/>
        <v>102.71422656812386</v>
      </c>
      <c r="BC73">
        <v>1.1616476097560977</v>
      </c>
      <c r="BD73">
        <v>0</v>
      </c>
      <c r="BE73">
        <v>0.18745626315789474</v>
      </c>
      <c r="BF73">
        <v>1.1071329744680851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0.57398688761484162</v>
      </c>
      <c r="L74">
        <v>3.6631099115169872</v>
      </c>
      <c r="M74">
        <v>1.0226081168759067</v>
      </c>
      <c r="N74">
        <v>1.1375966765277774</v>
      </c>
      <c r="O74">
        <v>1.2523689053973737</v>
      </c>
      <c r="P74">
        <v>2.0768074540811314</v>
      </c>
      <c r="Q74">
        <v>0.15664349920511145</v>
      </c>
      <c r="R74">
        <v>0.40689752516100131</v>
      </c>
      <c r="S74">
        <v>0.25057948154716347</v>
      </c>
      <c r="T74">
        <v>0.63453348518810948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1.2120156087768732</v>
      </c>
      <c r="AC74">
        <v>0.77770368833646408</v>
      </c>
      <c r="AD74">
        <v>0.30664184286161555</v>
      </c>
      <c r="AE74">
        <v>1.9675875159674387</v>
      </c>
      <c r="AF74">
        <v>0.27663034783969942</v>
      </c>
      <c r="AG74">
        <v>1.8642867742955538</v>
      </c>
      <c r="AH74">
        <v>1.0526837451471509</v>
      </c>
      <c r="AI74">
        <v>0.12779427426424544</v>
      </c>
      <c r="AJ74">
        <v>0</v>
      </c>
      <c r="AK74">
        <v>3.3726373245668957</v>
      </c>
      <c r="AL74">
        <v>0</v>
      </c>
      <c r="AM74">
        <v>0.60597481953663124</v>
      </c>
      <c r="AN74">
        <v>2.7097491504905025E-2</v>
      </c>
      <c r="AO74">
        <v>0</v>
      </c>
      <c r="AP74">
        <v>0</v>
      </c>
      <c r="AQ74">
        <v>1.4673540391150071</v>
      </c>
      <c r="AR74">
        <v>0</v>
      </c>
      <c r="AS74">
        <v>1.2123990231684407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79.833198705906923</v>
      </c>
      <c r="BA74">
        <v>4.4006679326360505</v>
      </c>
      <c r="BB74">
        <f t="shared" si="1"/>
        <v>103.57261214705521</v>
      </c>
      <c r="BC74">
        <v>1.1616476097560977</v>
      </c>
      <c r="BD74">
        <v>0</v>
      </c>
      <c r="BE74">
        <v>0.4253623510638298</v>
      </c>
      <c r="BF74">
        <v>1.1071329744680851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0.57398688761484162</v>
      </c>
      <c r="L75">
        <v>3.6631099115169872</v>
      </c>
      <c r="M75">
        <v>1.0226081168759067</v>
      </c>
      <c r="N75">
        <v>1.1375966765277774</v>
      </c>
      <c r="O75">
        <v>1.2523689053973737</v>
      </c>
      <c r="P75">
        <v>2.0768074540811314</v>
      </c>
      <c r="Q75">
        <v>0.15664349920511145</v>
      </c>
      <c r="R75">
        <v>0.40680874897357083</v>
      </c>
      <c r="S75">
        <v>0.25057948154716347</v>
      </c>
      <c r="T75">
        <v>0.63453348518810948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0.60110085737841801</v>
      </c>
      <c r="AC75">
        <v>0.15334282958046336</v>
      </c>
      <c r="AD75">
        <v>0.30664184286161555</v>
      </c>
      <c r="AE75">
        <v>1.6851029768315591</v>
      </c>
      <c r="AF75">
        <v>0.27663034783969942</v>
      </c>
      <c r="AG75">
        <v>1.8642867742955538</v>
      </c>
      <c r="AH75">
        <v>0.85237551377582965</v>
      </c>
      <c r="AI75">
        <v>0.12779427426424544</v>
      </c>
      <c r="AJ75">
        <v>0</v>
      </c>
      <c r="AK75">
        <v>3.3726373245668957</v>
      </c>
      <c r="AL75">
        <v>0</v>
      </c>
      <c r="AM75">
        <v>0.60597481953663124</v>
      </c>
      <c r="AN75">
        <v>2.7097491504905025E-2</v>
      </c>
      <c r="AO75">
        <v>0</v>
      </c>
      <c r="AP75">
        <v>0</v>
      </c>
      <c r="AQ75">
        <v>1.4673540391150071</v>
      </c>
      <c r="AR75">
        <v>0</v>
      </c>
      <c r="AS75">
        <v>1.2123990231684407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79.833198705906923</v>
      </c>
      <c r="BA75">
        <v>4.3288489634797589</v>
      </c>
      <c r="BB75">
        <f t="shared" si="1"/>
        <v>102.25904045737911</v>
      </c>
      <c r="BC75">
        <v>1.1616476097560977</v>
      </c>
      <c r="BD75">
        <v>0.39362963855421684</v>
      </c>
      <c r="BE75">
        <v>0.36449921052631573</v>
      </c>
      <c r="BF75">
        <v>1.1071329744680851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0.57398688761484162</v>
      </c>
      <c r="L76">
        <v>3.4335924940582121</v>
      </c>
      <c r="M76">
        <v>1.0226081168759067</v>
      </c>
      <c r="N76">
        <v>1.1375966765277774</v>
      </c>
      <c r="O76">
        <v>1.2523689053973737</v>
      </c>
      <c r="P76">
        <v>2.0768074540811314</v>
      </c>
      <c r="Q76">
        <v>0.1566041762280537</v>
      </c>
      <c r="R76">
        <v>0.40680874897357083</v>
      </c>
      <c r="S76">
        <v>0.25065625474344783</v>
      </c>
      <c r="T76">
        <v>0.63453348518810948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0.60110085737841801</v>
      </c>
      <c r="AC76">
        <v>0.15334282958046336</v>
      </c>
      <c r="AD76">
        <v>0.3526381617407639</v>
      </c>
      <c r="AE76">
        <v>1.7872304242329367</v>
      </c>
      <c r="AF76">
        <v>0.27663034783969942</v>
      </c>
      <c r="AG76">
        <v>1.8642867742955538</v>
      </c>
      <c r="AH76">
        <v>1.2785632598622416</v>
      </c>
      <c r="AI76">
        <v>0.12779427426424544</v>
      </c>
      <c r="AJ76">
        <v>0</v>
      </c>
      <c r="AK76">
        <v>3.3726373245668957</v>
      </c>
      <c r="AL76">
        <v>0</v>
      </c>
      <c r="AM76">
        <v>0.60597481953663124</v>
      </c>
      <c r="AN76">
        <v>2.7097491504905025E-2</v>
      </c>
      <c r="AO76">
        <v>0</v>
      </c>
      <c r="AP76">
        <v>0</v>
      </c>
      <c r="AQ76">
        <v>1.4673540391150071</v>
      </c>
      <c r="AR76">
        <v>0</v>
      </c>
      <c r="AS76">
        <v>1.2123990231684407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79.833198705906923</v>
      </c>
      <c r="BA76">
        <v>4.3432629220660832</v>
      </c>
      <c r="BB76">
        <f t="shared" si="1"/>
        <v>102.76650006146404</v>
      </c>
      <c r="BC76">
        <v>1.1616476097560977</v>
      </c>
      <c r="BD76">
        <v>0.39362963855421684</v>
      </c>
      <c r="BE76">
        <v>0.54154122807017546</v>
      </c>
      <c r="BF76">
        <v>1.1071329744680851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0.57398688761484162</v>
      </c>
      <c r="L77">
        <v>3.4856837273753687</v>
      </c>
      <c r="M77">
        <v>1.0226081168759067</v>
      </c>
      <c r="N77">
        <v>1.1375966765277774</v>
      </c>
      <c r="O77">
        <v>1.2523689053973737</v>
      </c>
      <c r="P77">
        <v>2.0768074540811314</v>
      </c>
      <c r="Q77">
        <v>0.1566041762280537</v>
      </c>
      <c r="R77">
        <v>0.40680874897357083</v>
      </c>
      <c r="S77">
        <v>0.25065625474344783</v>
      </c>
      <c r="T77">
        <v>0.63453348518810948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1.2120156087768732</v>
      </c>
      <c r="AC77">
        <v>0.77770368833646408</v>
      </c>
      <c r="AD77">
        <v>0.705276286568566</v>
      </c>
      <c r="AE77">
        <v>1.9675875159674387</v>
      </c>
      <c r="AF77">
        <v>0.27663034783969942</v>
      </c>
      <c r="AG77">
        <v>1.8642867742955538</v>
      </c>
      <c r="AH77">
        <v>2.1053674902943018</v>
      </c>
      <c r="AI77">
        <v>0.12779427426424544</v>
      </c>
      <c r="AJ77">
        <v>0</v>
      </c>
      <c r="AK77">
        <v>3.3726373245668957</v>
      </c>
      <c r="AL77">
        <v>0</v>
      </c>
      <c r="AM77">
        <v>0.60597481953663124</v>
      </c>
      <c r="AN77">
        <v>2.7097491504905025E-2</v>
      </c>
      <c r="AO77">
        <v>0</v>
      </c>
      <c r="AP77">
        <v>0</v>
      </c>
      <c r="AQ77">
        <v>1.4673540391150071</v>
      </c>
      <c r="AR77">
        <v>0</v>
      </c>
      <c r="AS77">
        <v>1.2123990231684407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79.843924024212072</v>
      </c>
      <c r="BA77">
        <v>4.4543627913127217</v>
      </c>
      <c r="BB77">
        <f t="shared" si="1"/>
        <v>106.22532332071599</v>
      </c>
      <c r="BC77">
        <v>1.1616476097560977</v>
      </c>
      <c r="BD77">
        <v>0.96535360975609752</v>
      </c>
      <c r="BE77">
        <v>0.88184877659574468</v>
      </c>
      <c r="BF77">
        <v>1.1071329744680851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0.57399309188724768</v>
      </c>
      <c r="L78">
        <v>3.4856837273753687</v>
      </c>
      <c r="M78">
        <v>1.0226081168759067</v>
      </c>
      <c r="N78">
        <v>1.1375966765277774</v>
      </c>
      <c r="O78">
        <v>1.2523689053973737</v>
      </c>
      <c r="P78">
        <v>2.0768074540811314</v>
      </c>
      <c r="Q78">
        <v>0.15661724911795016</v>
      </c>
      <c r="R78">
        <v>0.40680874897357083</v>
      </c>
      <c r="S78">
        <v>0.2504306814692483</v>
      </c>
      <c r="T78">
        <v>0.63453348518810948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1.8180234131653101</v>
      </c>
      <c r="AC78">
        <v>1.166581115149238</v>
      </c>
      <c r="AD78">
        <v>1.0579144483093299</v>
      </c>
      <c r="AE78">
        <v>1.9675875159674387</v>
      </c>
      <c r="AF78">
        <v>0.57350194466186599</v>
      </c>
      <c r="AG78">
        <v>1.8642867742955538</v>
      </c>
      <c r="AH78">
        <v>2.6317093628678765</v>
      </c>
      <c r="AI78">
        <v>0.12779427426424544</v>
      </c>
      <c r="AJ78">
        <v>0</v>
      </c>
      <c r="AK78">
        <v>3.3726373245668957</v>
      </c>
      <c r="AL78">
        <v>0</v>
      </c>
      <c r="AM78">
        <v>0.60597481953663124</v>
      </c>
      <c r="AN78">
        <v>2.7097491504905025E-2</v>
      </c>
      <c r="AO78">
        <v>0</v>
      </c>
      <c r="AP78">
        <v>0</v>
      </c>
      <c r="AQ78">
        <v>1.4673540391150071</v>
      </c>
      <c r="AR78">
        <v>0</v>
      </c>
      <c r="AS78">
        <v>1.2123990231684407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79.844049259027358</v>
      </c>
      <c r="BA78">
        <v>4.5450962037962368</v>
      </c>
      <c r="BB78">
        <f t="shared" si="1"/>
        <v>109.04252417828543</v>
      </c>
      <c r="BC78">
        <v>1.1851748844621515</v>
      </c>
      <c r="BD78">
        <v>1.4508613636363634</v>
      </c>
      <c r="BE78">
        <v>1.1100922170212768</v>
      </c>
      <c r="BF78">
        <v>1.1071329744680851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0.59486537257357541</v>
      </c>
      <c r="L79">
        <v>3.4856837273753687</v>
      </c>
      <c r="M79">
        <v>1.0226081168759067</v>
      </c>
      <c r="N79">
        <v>1.1375966765277774</v>
      </c>
      <c r="O79">
        <v>1.2523689053973737</v>
      </c>
      <c r="P79">
        <v>2.0768074540811314</v>
      </c>
      <c r="Q79">
        <v>0.15661724911795016</v>
      </c>
      <c r="R79">
        <v>0.40680874897357083</v>
      </c>
      <c r="S79">
        <v>0.2504306814692483</v>
      </c>
      <c r="T79">
        <v>0.63453348518810948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1.8180234131653101</v>
      </c>
      <c r="AC79">
        <v>1.166581115149238</v>
      </c>
      <c r="AD79">
        <v>1.410552573137132</v>
      </c>
      <c r="AE79">
        <v>1.9675875159674387</v>
      </c>
      <c r="AF79">
        <v>0.57350194466186599</v>
      </c>
      <c r="AG79">
        <v>1.8642867742955538</v>
      </c>
      <c r="AH79">
        <v>3.1580512570444577</v>
      </c>
      <c r="AI79">
        <v>0.12779427426424544</v>
      </c>
      <c r="AJ79">
        <v>0</v>
      </c>
      <c r="AK79">
        <v>3.3726373245668957</v>
      </c>
      <c r="AL79">
        <v>0</v>
      </c>
      <c r="AM79">
        <v>0.60597481953663124</v>
      </c>
      <c r="AN79">
        <v>2.7097491504905025E-2</v>
      </c>
      <c r="AO79">
        <v>0</v>
      </c>
      <c r="AP79">
        <v>0</v>
      </c>
      <c r="AQ79">
        <v>1.4673540391150071</v>
      </c>
      <c r="AR79">
        <v>0</v>
      </c>
      <c r="AS79">
        <v>1.2123990231684407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79.729250678355257</v>
      </c>
      <c r="BA79">
        <v>4.5779114492512072</v>
      </c>
      <c r="BB79">
        <f t="shared" si="1"/>
        <v>110.30394606903123</v>
      </c>
      <c r="BC79">
        <v>1.1851748844621515</v>
      </c>
      <c r="BD79">
        <v>1.7633343431635391</v>
      </c>
      <c r="BE79">
        <v>1.3068026546762588</v>
      </c>
      <c r="BF79">
        <v>1.1071329744680851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0.57398009438303055</v>
      </c>
      <c r="L80">
        <v>3.4856837273753687</v>
      </c>
      <c r="M80">
        <v>1.0226081168759067</v>
      </c>
      <c r="N80">
        <v>1.1375966765277774</v>
      </c>
      <c r="O80">
        <v>1.2523689053973737</v>
      </c>
      <c r="P80">
        <v>2.0768074540811314</v>
      </c>
      <c r="Q80">
        <v>0.15661724911795016</v>
      </c>
      <c r="R80">
        <v>0.40680874897357083</v>
      </c>
      <c r="S80">
        <v>0.2504306814692483</v>
      </c>
      <c r="T80">
        <v>0.63453348518810948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1.8180234131653101</v>
      </c>
      <c r="AC80">
        <v>1.166581115149238</v>
      </c>
      <c r="AD80">
        <v>1.410552573137132</v>
      </c>
      <c r="AE80">
        <v>1.9675875159674387</v>
      </c>
      <c r="AF80">
        <v>0.57350194466186599</v>
      </c>
      <c r="AG80">
        <v>1.8642867742955538</v>
      </c>
      <c r="AH80">
        <v>3.1580512570444577</v>
      </c>
      <c r="AI80">
        <v>0.46005944082654976</v>
      </c>
      <c r="AJ80">
        <v>0</v>
      </c>
      <c r="AK80">
        <v>3.3726373245668957</v>
      </c>
      <c r="AL80">
        <v>0</v>
      </c>
      <c r="AM80">
        <v>0.60597481953663124</v>
      </c>
      <c r="AN80">
        <v>2.7097491504905025E-2</v>
      </c>
      <c r="AO80">
        <v>0</v>
      </c>
      <c r="AP80">
        <v>0</v>
      </c>
      <c r="AQ80">
        <v>1.4673540391150071</v>
      </c>
      <c r="AR80">
        <v>0</v>
      </c>
      <c r="AS80">
        <v>1.2123990231684407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79.374418701732424</v>
      </c>
      <c r="BA80">
        <v>4.576095151962317</v>
      </c>
      <c r="BB80">
        <f t="shared" si="1"/>
        <v>110.44006330075915</v>
      </c>
      <c r="BC80">
        <v>1.1851748844621515</v>
      </c>
      <c r="BD80">
        <v>1.9410873658536589</v>
      </c>
      <c r="BE80">
        <v>1.3068026546762588</v>
      </c>
      <c r="BF80">
        <v>1.1071329744680851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0.57399737825470343</v>
      </c>
      <c r="L81">
        <v>3.5900853867008888</v>
      </c>
      <c r="M81">
        <v>1.0226081168759067</v>
      </c>
      <c r="N81">
        <v>1.1375966765277774</v>
      </c>
      <c r="O81">
        <v>1.2523689053973737</v>
      </c>
      <c r="P81">
        <v>2.0768074540811314</v>
      </c>
      <c r="Q81">
        <v>0.15661724911795016</v>
      </c>
      <c r="R81">
        <v>0.40680874897357083</v>
      </c>
      <c r="S81">
        <v>0.2504306814692483</v>
      </c>
      <c r="T81">
        <v>0.63453348518810948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1.8180234131653101</v>
      </c>
      <c r="AC81">
        <v>1.166581115149238</v>
      </c>
      <c r="AD81">
        <v>1.410552573137132</v>
      </c>
      <c r="AE81">
        <v>1.9675875159674387</v>
      </c>
      <c r="AF81">
        <v>0.57350194466186599</v>
      </c>
      <c r="AG81">
        <v>1.8642867742955538</v>
      </c>
      <c r="AH81">
        <v>3.1580512570444577</v>
      </c>
      <c r="AI81">
        <v>1.9680320757670631</v>
      </c>
      <c r="AJ81">
        <v>0</v>
      </c>
      <c r="AK81">
        <v>3.3726373245668957</v>
      </c>
      <c r="AL81">
        <v>0</v>
      </c>
      <c r="AM81">
        <v>0.60597481953663124</v>
      </c>
      <c r="AN81">
        <v>2.7097491504905025E-2</v>
      </c>
      <c r="AO81">
        <v>0</v>
      </c>
      <c r="AP81">
        <v>0</v>
      </c>
      <c r="AQ81">
        <v>1.4673540391150071</v>
      </c>
      <c r="AR81">
        <v>0</v>
      </c>
      <c r="AS81">
        <v>1.2123990231684407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79.384854936338982</v>
      </c>
      <c r="BA81">
        <v>4.6439293545350262</v>
      </c>
      <c r="BB81">
        <f t="shared" si="1"/>
        <v>111.9950569109307</v>
      </c>
      <c r="BC81">
        <v>1.1851748844621515</v>
      </c>
      <c r="BD81">
        <v>1.9410873658536589</v>
      </c>
      <c r="BE81">
        <v>1.3068026546762588</v>
      </c>
      <c r="BF81">
        <v>1.1071329744680851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0.57399737825470343</v>
      </c>
      <c r="L82">
        <v>3.5900853867008888</v>
      </c>
      <c r="M82">
        <v>1.0226081168759067</v>
      </c>
      <c r="N82">
        <v>1.1375966765277774</v>
      </c>
      <c r="O82">
        <v>1.2523689053973737</v>
      </c>
      <c r="P82">
        <v>2.0768074540811314</v>
      </c>
      <c r="Q82">
        <v>0.15661724911795016</v>
      </c>
      <c r="R82">
        <v>0.40680874897357083</v>
      </c>
      <c r="S82">
        <v>0.2504306814692483</v>
      </c>
      <c r="T82">
        <v>0.63453348518810948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1.8180234131653101</v>
      </c>
      <c r="AC82">
        <v>1.166581115149238</v>
      </c>
      <c r="AD82">
        <v>1.410552573137132</v>
      </c>
      <c r="AE82">
        <v>1.9675875159674387</v>
      </c>
      <c r="AF82">
        <v>0.57350194466186599</v>
      </c>
      <c r="AG82">
        <v>1.8642867742955538</v>
      </c>
      <c r="AH82">
        <v>3.1580512570444577</v>
      </c>
      <c r="AI82">
        <v>2.6223388547276141</v>
      </c>
      <c r="AJ82">
        <v>0</v>
      </c>
      <c r="AK82">
        <v>3.3726373245668957</v>
      </c>
      <c r="AL82">
        <v>0</v>
      </c>
      <c r="AM82">
        <v>0.60597481953663124</v>
      </c>
      <c r="AN82">
        <v>2.7097491504905025E-2</v>
      </c>
      <c r="AO82">
        <v>0</v>
      </c>
      <c r="AP82">
        <v>0</v>
      </c>
      <c r="AQ82">
        <v>1.4673540391150071</v>
      </c>
      <c r="AR82">
        <v>0</v>
      </c>
      <c r="AS82">
        <v>1.2123990231684407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79.384854936338982</v>
      </c>
      <c r="BA82">
        <v>4.6712793778955772</v>
      </c>
      <c r="BB82">
        <f t="shared" si="1"/>
        <v>112.62201366653072</v>
      </c>
      <c r="BC82">
        <v>1.1851748844621515</v>
      </c>
      <c r="BD82">
        <v>1.9410873658536589</v>
      </c>
      <c r="BE82">
        <v>1.3068026546762588</v>
      </c>
      <c r="BF82">
        <v>1.1071329744680851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0.57399737825470343</v>
      </c>
      <c r="L83">
        <v>3.5900853867008888</v>
      </c>
      <c r="M83">
        <v>1.0226081168759067</v>
      </c>
      <c r="N83">
        <v>1.1375966765277774</v>
      </c>
      <c r="O83">
        <v>1.2523689053973737</v>
      </c>
      <c r="P83">
        <v>2.0768074540811314</v>
      </c>
      <c r="Q83">
        <v>0.15661724911795016</v>
      </c>
      <c r="R83">
        <v>0.40680874897357083</v>
      </c>
      <c r="S83">
        <v>0.2504306814692483</v>
      </c>
      <c r="T83">
        <v>0.63453348518810948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1.8180234131653101</v>
      </c>
      <c r="AC83">
        <v>1.166581115149238</v>
      </c>
      <c r="AD83">
        <v>1.410552573137132</v>
      </c>
      <c r="AE83">
        <v>1.9675875159674387</v>
      </c>
      <c r="AF83">
        <v>0.57350194466186599</v>
      </c>
      <c r="AG83">
        <v>1.8642867742955538</v>
      </c>
      <c r="AH83">
        <v>3.1580512570444577</v>
      </c>
      <c r="AI83">
        <v>2.6223388547276141</v>
      </c>
      <c r="AJ83">
        <v>0</v>
      </c>
      <c r="AK83">
        <v>3.3726373245668957</v>
      </c>
      <c r="AL83">
        <v>0</v>
      </c>
      <c r="AM83">
        <v>0.60597481953663124</v>
      </c>
      <c r="AN83">
        <v>2.7097491504905025E-2</v>
      </c>
      <c r="AO83">
        <v>0</v>
      </c>
      <c r="AP83">
        <v>0</v>
      </c>
      <c r="AQ83">
        <v>1.4673540391150071</v>
      </c>
      <c r="AR83">
        <v>0</v>
      </c>
      <c r="AS83">
        <v>1.2123990231684407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79.384854936338982</v>
      </c>
      <c r="BA83">
        <v>4.6712793778955772</v>
      </c>
      <c r="BB83">
        <f t="shared" si="1"/>
        <v>112.62201366653072</v>
      </c>
      <c r="BC83">
        <v>1.1851748844621515</v>
      </c>
      <c r="BD83">
        <v>1.9410873658536589</v>
      </c>
      <c r="BE83">
        <v>1.3068026546762588</v>
      </c>
      <c r="BF83">
        <v>1.1071329744680851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0.57399737825470343</v>
      </c>
      <c r="L84">
        <v>3.5900853867008888</v>
      </c>
      <c r="M84">
        <v>1.0226081168759067</v>
      </c>
      <c r="N84">
        <v>1.1375966765277774</v>
      </c>
      <c r="O84">
        <v>1.2523689053973737</v>
      </c>
      <c r="P84">
        <v>2.0768074540811314</v>
      </c>
      <c r="Q84">
        <v>0.15661724911795016</v>
      </c>
      <c r="R84">
        <v>0.40680874897357083</v>
      </c>
      <c r="S84">
        <v>0.2504306814692483</v>
      </c>
      <c r="T84">
        <v>0.63453348518810948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1.8180234131653101</v>
      </c>
      <c r="AC84">
        <v>1.166581115149238</v>
      </c>
      <c r="AD84">
        <v>1.410552573137132</v>
      </c>
      <c r="AE84">
        <v>1.9675875159674387</v>
      </c>
      <c r="AF84">
        <v>0.57350194466186599</v>
      </c>
      <c r="AG84">
        <v>1.8642867742955538</v>
      </c>
      <c r="AH84">
        <v>3.1580512570444577</v>
      </c>
      <c r="AI84">
        <v>2.6223388547276141</v>
      </c>
      <c r="AJ84">
        <v>0</v>
      </c>
      <c r="AK84">
        <v>3.3726373245668957</v>
      </c>
      <c r="AL84">
        <v>0</v>
      </c>
      <c r="AM84">
        <v>0.60597481953663124</v>
      </c>
      <c r="AN84">
        <v>2.7097491504905025E-2</v>
      </c>
      <c r="AO84">
        <v>0</v>
      </c>
      <c r="AP84">
        <v>0</v>
      </c>
      <c r="AQ84">
        <v>1.4673540391150071</v>
      </c>
      <c r="AR84">
        <v>0</v>
      </c>
      <c r="AS84">
        <v>1.2123990231684407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79.384854936338982</v>
      </c>
      <c r="BA84">
        <v>4.6712793778955772</v>
      </c>
      <c r="BB84">
        <f t="shared" si="1"/>
        <v>112.62201366653072</v>
      </c>
      <c r="BC84">
        <v>1.1851748844621515</v>
      </c>
      <c r="BD84">
        <v>1.9410873658536589</v>
      </c>
      <c r="BE84">
        <v>1.3068026546762588</v>
      </c>
      <c r="BF84">
        <v>1.1071329744680851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0.57399737825470343</v>
      </c>
      <c r="L85">
        <v>3.4856837273753687</v>
      </c>
      <c r="M85">
        <v>1.0226081168759067</v>
      </c>
      <c r="N85">
        <v>1.1375966765277774</v>
      </c>
      <c r="O85">
        <v>1.2523689053973737</v>
      </c>
      <c r="P85">
        <v>2.0768074540811314</v>
      </c>
      <c r="Q85">
        <v>0.15661724911795016</v>
      </c>
      <c r="R85">
        <v>0.40680874897357083</v>
      </c>
      <c r="S85">
        <v>0.2504306814692483</v>
      </c>
      <c r="T85">
        <v>0.63453348518810948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1.8180234131653101</v>
      </c>
      <c r="AC85">
        <v>1.166581115149238</v>
      </c>
      <c r="AD85">
        <v>1.410552573137132</v>
      </c>
      <c r="AE85">
        <v>1.9675875159674387</v>
      </c>
      <c r="AF85">
        <v>0.57350194466186599</v>
      </c>
      <c r="AG85">
        <v>1.8642867742955538</v>
      </c>
      <c r="AH85">
        <v>3.1026468494051342</v>
      </c>
      <c r="AI85">
        <v>2.6223388547276141</v>
      </c>
      <c r="AJ85">
        <v>0</v>
      </c>
      <c r="AK85">
        <v>3.3726373245668957</v>
      </c>
      <c r="AL85">
        <v>0</v>
      </c>
      <c r="AM85">
        <v>0.60597481953663124</v>
      </c>
      <c r="AN85">
        <v>2.7097491504905025E-2</v>
      </c>
      <c r="AO85">
        <v>0</v>
      </c>
      <c r="AP85">
        <v>0</v>
      </c>
      <c r="AQ85">
        <v>1.4673540391150071</v>
      </c>
      <c r="AR85">
        <v>0</v>
      </c>
      <c r="AS85">
        <v>1.2123990231684407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79.165694009601339</v>
      </c>
      <c r="BA85">
        <v>4.6554385575588109</v>
      </c>
      <c r="BB85">
        <f t="shared" si="1"/>
        <v>112.25888749316498</v>
      </c>
      <c r="BC85">
        <v>1.1851748844621515</v>
      </c>
      <c r="BD85">
        <v>1.9410873658536589</v>
      </c>
      <c r="BE85">
        <v>1.3068026546762588</v>
      </c>
      <c r="BF85">
        <v>1.1071329744680851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0.57399737825470343</v>
      </c>
      <c r="L86">
        <v>3.4856837273753687</v>
      </c>
      <c r="M86">
        <v>1.0226081168759067</v>
      </c>
      <c r="N86">
        <v>1.1375966765277774</v>
      </c>
      <c r="O86">
        <v>1.2523689053973737</v>
      </c>
      <c r="P86">
        <v>2.0768074540811314</v>
      </c>
      <c r="Q86">
        <v>0.15661724911795016</v>
      </c>
      <c r="R86">
        <v>0.40680874897357083</v>
      </c>
      <c r="S86">
        <v>0.2504306814692483</v>
      </c>
      <c r="T86">
        <v>0.63453348518810948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1.8180234131653101</v>
      </c>
      <c r="AC86">
        <v>1.166581115149238</v>
      </c>
      <c r="AD86">
        <v>1.0579144483093299</v>
      </c>
      <c r="AE86">
        <v>1.9675875159674387</v>
      </c>
      <c r="AF86">
        <v>0.55326069567939884</v>
      </c>
      <c r="AG86">
        <v>1.8642867742955538</v>
      </c>
      <c r="AH86">
        <v>2.1053674902943018</v>
      </c>
      <c r="AI86">
        <v>1.9680320757670631</v>
      </c>
      <c r="AJ86">
        <v>0</v>
      </c>
      <c r="AK86">
        <v>3.3726373245668957</v>
      </c>
      <c r="AL86">
        <v>0</v>
      </c>
      <c r="AM86">
        <v>0.60597481953663124</v>
      </c>
      <c r="AN86">
        <v>2.7097491504905025E-2</v>
      </c>
      <c r="AO86">
        <v>0</v>
      </c>
      <c r="AP86">
        <v>0</v>
      </c>
      <c r="AQ86">
        <v>1.4673540391150071</v>
      </c>
      <c r="AR86">
        <v>0</v>
      </c>
      <c r="AS86">
        <v>1.2123990231684407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79.176130244207897</v>
      </c>
      <c r="BA86">
        <v>4.571252133768712</v>
      </c>
      <c r="BB86">
        <f t="shared" si="1"/>
        <v>109.88056348689342</v>
      </c>
      <c r="BC86">
        <v>1.1616476097560977</v>
      </c>
      <c r="BD86">
        <v>1.9410873658536589</v>
      </c>
      <c r="BE86">
        <v>0.88184877659574468</v>
      </c>
      <c r="BF86">
        <v>1.1071329744680851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0.57399737825470343</v>
      </c>
      <c r="L87">
        <v>3.4856837273753687</v>
      </c>
      <c r="M87">
        <v>1.0226081168759067</v>
      </c>
      <c r="N87">
        <v>1.1375966765277774</v>
      </c>
      <c r="O87">
        <v>1.2523689053973737</v>
      </c>
      <c r="P87">
        <v>2.0768074540811314</v>
      </c>
      <c r="Q87">
        <v>0.15661724911795016</v>
      </c>
      <c r="R87">
        <v>0.40680874897357083</v>
      </c>
      <c r="S87">
        <v>0.2504306814692483</v>
      </c>
      <c r="T87">
        <v>0.63453348518810948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1.8180234131653101</v>
      </c>
      <c r="AC87">
        <v>1.166581115149238</v>
      </c>
      <c r="AD87">
        <v>0.705276286568566</v>
      </c>
      <c r="AE87">
        <v>1.9675875159674387</v>
      </c>
      <c r="AF87">
        <v>0.55326069567939884</v>
      </c>
      <c r="AG87">
        <v>1.8642867742955538</v>
      </c>
      <c r="AH87">
        <v>2.1053674902943018</v>
      </c>
      <c r="AI87">
        <v>0.35782401377582973</v>
      </c>
      <c r="AJ87">
        <v>0</v>
      </c>
      <c r="AK87">
        <v>3.3726373245668957</v>
      </c>
      <c r="AL87">
        <v>0</v>
      </c>
      <c r="AM87">
        <v>0.60597481953663124</v>
      </c>
      <c r="AN87">
        <v>2.7097491504905025E-2</v>
      </c>
      <c r="AO87">
        <v>0</v>
      </c>
      <c r="AP87">
        <v>0</v>
      </c>
      <c r="AQ87">
        <v>1.4673540391150071</v>
      </c>
      <c r="AR87">
        <v>0</v>
      </c>
      <c r="AS87">
        <v>1.2123990231684407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79.290928824879998</v>
      </c>
      <c r="BA87">
        <v>4.4940037422888155</v>
      </c>
      <c r="BB87">
        <f t="shared" si="1"/>
        <v>108.03710321092318</v>
      </c>
      <c r="BC87">
        <v>1.1616476097560977</v>
      </c>
      <c r="BD87">
        <v>1.8684263414634148</v>
      </c>
      <c r="BE87">
        <v>0.88184877659574468</v>
      </c>
      <c r="BF87">
        <v>1.1071329744680851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0.57399737825470343</v>
      </c>
      <c r="L88">
        <v>3.4856837273753687</v>
      </c>
      <c r="M88">
        <v>1.0226081168759067</v>
      </c>
      <c r="N88">
        <v>1.1375966765277774</v>
      </c>
      <c r="O88">
        <v>1.2523689053973737</v>
      </c>
      <c r="P88">
        <v>2.0768074540811314</v>
      </c>
      <c r="Q88">
        <v>0.15661724911795016</v>
      </c>
      <c r="R88">
        <v>0.40680874897357083</v>
      </c>
      <c r="S88">
        <v>0.2504306814692483</v>
      </c>
      <c r="T88">
        <v>0.63453348518810948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1.8180234131653101</v>
      </c>
      <c r="AC88">
        <v>1.166581115149238</v>
      </c>
      <c r="AD88">
        <v>0.705276286568566</v>
      </c>
      <c r="AE88">
        <v>1.9675875159674387</v>
      </c>
      <c r="AF88">
        <v>0.55326069567939884</v>
      </c>
      <c r="AG88">
        <v>1.8642867742955538</v>
      </c>
      <c r="AH88">
        <v>2.1053674902943018</v>
      </c>
      <c r="AI88">
        <v>0.12779427426424544</v>
      </c>
      <c r="AJ88">
        <v>0</v>
      </c>
      <c r="AK88">
        <v>3.3726373245668957</v>
      </c>
      <c r="AL88">
        <v>0</v>
      </c>
      <c r="AM88">
        <v>0.60597481953663124</v>
      </c>
      <c r="AN88">
        <v>2.7097491504905025E-2</v>
      </c>
      <c r="AO88">
        <v>0</v>
      </c>
      <c r="AP88">
        <v>0</v>
      </c>
      <c r="AQ88">
        <v>1.4673540391150071</v>
      </c>
      <c r="AR88">
        <v>0</v>
      </c>
      <c r="AS88">
        <v>1.2123990231684407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79.395291170945526</v>
      </c>
      <c r="BA88">
        <v>4.488750845242766</v>
      </c>
      <c r="BB88">
        <f t="shared" si="1"/>
        <v>107.91668871452318</v>
      </c>
      <c r="BC88">
        <v>1.1616476097560977</v>
      </c>
      <c r="BD88">
        <v>1.8684263414634148</v>
      </c>
      <c r="BE88">
        <v>0.88184877659574468</v>
      </c>
      <c r="BF88">
        <v>1.1071329744680851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0.57399737825470343</v>
      </c>
      <c r="L89">
        <v>3.4856016900544771</v>
      </c>
      <c r="M89">
        <v>1.0226081168759067</v>
      </c>
      <c r="N89">
        <v>1.1375966765277774</v>
      </c>
      <c r="O89">
        <v>1.2523689053973737</v>
      </c>
      <c r="P89">
        <v>2.066217104455458</v>
      </c>
      <c r="Q89">
        <v>0.15661724911795016</v>
      </c>
      <c r="R89">
        <v>0.40680874897357083</v>
      </c>
      <c r="S89">
        <v>0.2504306814692483</v>
      </c>
      <c r="T89">
        <v>0.63453348518810948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1.8180234131653101</v>
      </c>
      <c r="AC89">
        <v>1.166581115149238</v>
      </c>
      <c r="AD89">
        <v>0.705276286568566</v>
      </c>
      <c r="AE89">
        <v>1.9675875159674387</v>
      </c>
      <c r="AF89">
        <v>0.55326069567939884</v>
      </c>
      <c r="AG89">
        <v>1.8642867742955538</v>
      </c>
      <c r="AH89">
        <v>2.1053674902943018</v>
      </c>
      <c r="AI89">
        <v>0</v>
      </c>
      <c r="AJ89">
        <v>0</v>
      </c>
      <c r="AK89">
        <v>3.3726373245668957</v>
      </c>
      <c r="AL89">
        <v>0</v>
      </c>
      <c r="AM89">
        <v>0.60597481953663124</v>
      </c>
      <c r="AN89">
        <v>2.7097491504905025E-2</v>
      </c>
      <c r="AO89">
        <v>0</v>
      </c>
      <c r="AP89">
        <v>0</v>
      </c>
      <c r="AQ89">
        <v>1.4673540391150071</v>
      </c>
      <c r="AR89">
        <v>0</v>
      </c>
      <c r="AS89">
        <v>1.2123990231684407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79.395291170945526</v>
      </c>
      <c r="BA89">
        <v>4.4829629388041532</v>
      </c>
      <c r="BB89">
        <f t="shared" si="1"/>
        <v>107.78400995975097</v>
      </c>
      <c r="BC89">
        <v>1.1616476097560977</v>
      </c>
      <c r="BD89">
        <v>1.8684263414634148</v>
      </c>
      <c r="BE89">
        <v>0.88184877659574468</v>
      </c>
      <c r="BF89">
        <v>1.1071329744680851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0.57399737825470343</v>
      </c>
      <c r="L90">
        <v>3.4856016900544771</v>
      </c>
      <c r="M90">
        <v>1.0226081168759067</v>
      </c>
      <c r="N90">
        <v>1.1375966765277774</v>
      </c>
      <c r="O90">
        <v>1.2523689053973737</v>
      </c>
      <c r="P90">
        <v>2.066217104455458</v>
      </c>
      <c r="Q90">
        <v>0.15661724911795016</v>
      </c>
      <c r="R90">
        <v>0.40680874897357083</v>
      </c>
      <c r="S90">
        <v>0.2504306814692483</v>
      </c>
      <c r="T90">
        <v>0.63453348518810948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1.8180234131653101</v>
      </c>
      <c r="AC90">
        <v>1.166581115149238</v>
      </c>
      <c r="AD90">
        <v>0.705276286568566</v>
      </c>
      <c r="AE90">
        <v>1.9675875159674387</v>
      </c>
      <c r="AF90">
        <v>0.55326069567939884</v>
      </c>
      <c r="AG90">
        <v>1.8642867742955538</v>
      </c>
      <c r="AH90">
        <v>2.6317093628678765</v>
      </c>
      <c r="AI90">
        <v>0</v>
      </c>
      <c r="AJ90">
        <v>0</v>
      </c>
      <c r="AK90">
        <v>3.3726373245668957</v>
      </c>
      <c r="AL90">
        <v>0</v>
      </c>
      <c r="AM90">
        <v>0.60597481953663124</v>
      </c>
      <c r="AN90">
        <v>2.7097491504905025E-2</v>
      </c>
      <c r="AO90">
        <v>0</v>
      </c>
      <c r="AP90">
        <v>0</v>
      </c>
      <c r="AQ90">
        <v>1.4673540391150071</v>
      </c>
      <c r="AR90">
        <v>0</v>
      </c>
      <c r="AS90">
        <v>1.2123990231684407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79.395291170945526</v>
      </c>
      <c r="BA90">
        <v>4.5049640290777289</v>
      </c>
      <c r="BB90">
        <f t="shared" si="1"/>
        <v>108.51659418247651</v>
      </c>
      <c r="BC90">
        <v>1.1616476097560977</v>
      </c>
      <c r="BD90">
        <v>1.8684263414634148</v>
      </c>
      <c r="BE90">
        <v>1.1100922170212768</v>
      </c>
      <c r="BF90">
        <v>1.1071329744680851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0.57399737825470343</v>
      </c>
      <c r="L91">
        <v>3.4856016900544771</v>
      </c>
      <c r="M91">
        <v>1.0226081168759067</v>
      </c>
      <c r="N91">
        <v>1.1375966765277774</v>
      </c>
      <c r="O91">
        <v>1.2523689053973737</v>
      </c>
      <c r="P91">
        <v>2.066217104455458</v>
      </c>
      <c r="Q91">
        <v>0.15661724911795016</v>
      </c>
      <c r="R91">
        <v>0.40680874897357083</v>
      </c>
      <c r="S91">
        <v>0.2504306814692483</v>
      </c>
      <c r="T91">
        <v>0.63453348518810948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1.8180234131653101</v>
      </c>
      <c r="AC91">
        <v>1.166581115149238</v>
      </c>
      <c r="AD91">
        <v>1.0579144483093299</v>
      </c>
      <c r="AE91">
        <v>1.9675875159674387</v>
      </c>
      <c r="AF91">
        <v>0.81977036959924854</v>
      </c>
      <c r="AG91">
        <v>1.8642867742955538</v>
      </c>
      <c r="AH91">
        <v>3.1580512570444577</v>
      </c>
      <c r="AI91">
        <v>0</v>
      </c>
      <c r="AJ91">
        <v>0</v>
      </c>
      <c r="AK91">
        <v>3.3726373245668957</v>
      </c>
      <c r="AL91">
        <v>0</v>
      </c>
      <c r="AM91">
        <v>0.60597481953663124</v>
      </c>
      <c r="AN91">
        <v>2.7097491504905025E-2</v>
      </c>
      <c r="AO91">
        <v>0</v>
      </c>
      <c r="AP91">
        <v>0</v>
      </c>
      <c r="AQ91">
        <v>1.4673540391150071</v>
      </c>
      <c r="AR91">
        <v>0</v>
      </c>
      <c r="AS91">
        <v>1.2123990231684407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79.447472343978305</v>
      </c>
      <c r="BA91">
        <v>4.5550266728176911</v>
      </c>
      <c r="BB91">
        <f t="shared" si="1"/>
        <v>109.91561537979665</v>
      </c>
      <c r="BC91">
        <v>1.1851748844621515</v>
      </c>
      <c r="BD91">
        <v>1.9410873658536589</v>
      </c>
      <c r="BE91">
        <v>1.2653168561151078</v>
      </c>
      <c r="BF91">
        <v>1.1071329744680851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0.57399737825470343</v>
      </c>
      <c r="L92">
        <v>3.4856016900544771</v>
      </c>
      <c r="M92">
        <v>1.0226081168759067</v>
      </c>
      <c r="N92">
        <v>1.1375966765277774</v>
      </c>
      <c r="O92">
        <v>1.2523689053973737</v>
      </c>
      <c r="P92">
        <v>2.066217104455458</v>
      </c>
      <c r="Q92">
        <v>0.15661724911795016</v>
      </c>
      <c r="R92">
        <v>0.40680874897357083</v>
      </c>
      <c r="S92">
        <v>0.2504306814692483</v>
      </c>
      <c r="T92">
        <v>0.63453348518810948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1.8180234131653101</v>
      </c>
      <c r="AC92">
        <v>1.166581115149238</v>
      </c>
      <c r="AD92">
        <v>1.0579144483093299</v>
      </c>
      <c r="AE92">
        <v>1.9675875159674387</v>
      </c>
      <c r="AF92">
        <v>0.81977036959924854</v>
      </c>
      <c r="AG92">
        <v>1.8642867742955538</v>
      </c>
      <c r="AH92">
        <v>3.1580512570444577</v>
      </c>
      <c r="AI92">
        <v>0</v>
      </c>
      <c r="AJ92">
        <v>0</v>
      </c>
      <c r="AK92">
        <v>3.3726373245668957</v>
      </c>
      <c r="AL92">
        <v>0</v>
      </c>
      <c r="AM92">
        <v>0.60597481953663124</v>
      </c>
      <c r="AN92">
        <v>2.7097491504905025E-2</v>
      </c>
      <c r="AO92">
        <v>0</v>
      </c>
      <c r="AP92">
        <v>0</v>
      </c>
      <c r="AQ92">
        <v>1.4673540391150071</v>
      </c>
      <c r="AR92">
        <v>0</v>
      </c>
      <c r="AS92">
        <v>1.2123990231684407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79.468344813191408</v>
      </c>
      <c r="BA92">
        <v>4.5558991420307979</v>
      </c>
      <c r="BB92">
        <f t="shared" si="1"/>
        <v>109.93561537979664</v>
      </c>
      <c r="BC92">
        <v>1.1851748844621515</v>
      </c>
      <c r="BD92">
        <v>1.9410873658536589</v>
      </c>
      <c r="BE92">
        <v>1.2653168561151078</v>
      </c>
      <c r="BF92">
        <v>1.1071329744680851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0.57399737825470343</v>
      </c>
      <c r="L93">
        <v>3.4856016900544771</v>
      </c>
      <c r="M93">
        <v>1.0226081168759067</v>
      </c>
      <c r="N93">
        <v>1.1375966765277774</v>
      </c>
      <c r="O93">
        <v>1.2523689053973737</v>
      </c>
      <c r="P93">
        <v>2.0871303982733953</v>
      </c>
      <c r="Q93">
        <v>0.15661724911795016</v>
      </c>
      <c r="R93">
        <v>0.40680874897357083</v>
      </c>
      <c r="S93">
        <v>0.2504306814692483</v>
      </c>
      <c r="T93">
        <v>0.63453348518810948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1.8180234131653101</v>
      </c>
      <c r="AC93">
        <v>1.166581115149238</v>
      </c>
      <c r="AD93">
        <v>1.0579144483093299</v>
      </c>
      <c r="AE93">
        <v>1.9675875159674387</v>
      </c>
      <c r="AF93">
        <v>0.81977036959924854</v>
      </c>
      <c r="AG93">
        <v>1.8642867742955538</v>
      </c>
      <c r="AH93">
        <v>3.1580512570444577</v>
      </c>
      <c r="AI93">
        <v>0</v>
      </c>
      <c r="AJ93">
        <v>0</v>
      </c>
      <c r="AK93">
        <v>3.3726373245668957</v>
      </c>
      <c r="AL93">
        <v>0</v>
      </c>
      <c r="AM93">
        <v>0.60597481953663124</v>
      </c>
      <c r="AN93">
        <v>2.7097491504905025E-2</v>
      </c>
      <c r="AO93">
        <v>0</v>
      </c>
      <c r="AP93">
        <v>0</v>
      </c>
      <c r="AQ93">
        <v>1.4673540391150071</v>
      </c>
      <c r="AR93">
        <v>0</v>
      </c>
      <c r="AS93">
        <v>1.2123990231684407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79.468344813191408</v>
      </c>
      <c r="BA93">
        <v>4.5567733177123877</v>
      </c>
      <c r="BB93">
        <f t="shared" si="1"/>
        <v>109.95565449793298</v>
      </c>
      <c r="BC93">
        <v>1.1851748844621515</v>
      </c>
      <c r="BD93">
        <v>1.9410873658536589</v>
      </c>
      <c r="BE93">
        <v>1.2653168561151078</v>
      </c>
      <c r="BF93">
        <v>1.1071329744680851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0.57399737825470343</v>
      </c>
      <c r="L94">
        <v>3.4856016900544771</v>
      </c>
      <c r="M94">
        <v>1.0226081168759067</v>
      </c>
      <c r="N94">
        <v>1.1375966765277774</v>
      </c>
      <c r="O94">
        <v>1.2523689053973737</v>
      </c>
      <c r="P94">
        <v>2.0870932729857574</v>
      </c>
      <c r="Q94">
        <v>0.15661724911795016</v>
      </c>
      <c r="R94">
        <v>0.40680874897357083</v>
      </c>
      <c r="S94">
        <v>0.2504306814692483</v>
      </c>
      <c r="T94">
        <v>0.63453348518810948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1.8180234131653101</v>
      </c>
      <c r="AC94">
        <v>1.166581115149238</v>
      </c>
      <c r="AD94">
        <v>0.705276286568566</v>
      </c>
      <c r="AE94">
        <v>1.9675875159674387</v>
      </c>
      <c r="AF94">
        <v>0.81977036959924854</v>
      </c>
      <c r="AG94">
        <v>1.8642867742955538</v>
      </c>
      <c r="AH94">
        <v>2.6317093628678765</v>
      </c>
      <c r="AI94">
        <v>0</v>
      </c>
      <c r="AJ94">
        <v>0</v>
      </c>
      <c r="AK94">
        <v>3.3726373245668957</v>
      </c>
      <c r="AL94">
        <v>0</v>
      </c>
      <c r="AM94">
        <v>0.60597481953663124</v>
      </c>
      <c r="AN94">
        <v>2.7097491504905025E-2</v>
      </c>
      <c r="AO94">
        <v>0</v>
      </c>
      <c r="AP94">
        <v>0</v>
      </c>
      <c r="AQ94">
        <v>1.4673540391150071</v>
      </c>
      <c r="AR94">
        <v>0</v>
      </c>
      <c r="AS94">
        <v>1.2123990231684407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79.405727405552085</v>
      </c>
      <c r="BA94">
        <v>4.5174129918986985</v>
      </c>
      <c r="BB94">
        <f t="shared" si="1"/>
        <v>108.89815559580855</v>
      </c>
      <c r="BC94">
        <v>1.1851748844621515</v>
      </c>
      <c r="BD94">
        <v>1.9410873658536589</v>
      </c>
      <c r="BE94">
        <v>1.1100922170212768</v>
      </c>
      <c r="BF94">
        <v>1.1071329744680851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0.57399737825470343</v>
      </c>
      <c r="L95">
        <v>3.4856016900544771</v>
      </c>
      <c r="M95">
        <v>1.0226081168759067</v>
      </c>
      <c r="N95">
        <v>1.1375966765277774</v>
      </c>
      <c r="O95">
        <v>1.2523689053973737</v>
      </c>
      <c r="P95">
        <v>2.0870932729857574</v>
      </c>
      <c r="Q95">
        <v>0.15661724911795016</v>
      </c>
      <c r="R95">
        <v>0.40680874897357083</v>
      </c>
      <c r="S95">
        <v>0.2504306814692483</v>
      </c>
      <c r="T95">
        <v>0.63453348518810948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1.8180234131653101</v>
      </c>
      <c r="AC95">
        <v>1.166581115149238</v>
      </c>
      <c r="AD95">
        <v>0.705276286568566</v>
      </c>
      <c r="AE95">
        <v>1.9675875159674387</v>
      </c>
      <c r="AF95">
        <v>0.55326069567939884</v>
      </c>
      <c r="AG95">
        <v>1.8642867742955538</v>
      </c>
      <c r="AH95">
        <v>1.8112979586725106</v>
      </c>
      <c r="AI95">
        <v>0</v>
      </c>
      <c r="AJ95">
        <v>0</v>
      </c>
      <c r="AK95">
        <v>3.3726373245668957</v>
      </c>
      <c r="AL95">
        <v>0</v>
      </c>
      <c r="AM95">
        <v>0.60597481953663124</v>
      </c>
      <c r="AN95">
        <v>2.7097491504905025E-2</v>
      </c>
      <c r="AO95">
        <v>0</v>
      </c>
      <c r="AP95">
        <v>0</v>
      </c>
      <c r="AQ95">
        <v>1.3965162773951156</v>
      </c>
      <c r="AR95">
        <v>0</v>
      </c>
      <c r="AS95">
        <v>1.2123990231684407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73.081369233980382</v>
      </c>
      <c r="BA95">
        <v>4.2046605008218911</v>
      </c>
      <c r="BB95">
        <f t="shared" si="1"/>
        <v>101.28190824880197</v>
      </c>
      <c r="BC95">
        <v>1.1616476097560977</v>
      </c>
      <c r="BD95">
        <v>1.8684263414634148</v>
      </c>
      <c r="BE95">
        <v>0.75939768944099384</v>
      </c>
      <c r="BF95">
        <v>1.1071329744680851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0.57399737825470343</v>
      </c>
      <c r="L96">
        <v>3.4856016900544771</v>
      </c>
      <c r="M96">
        <v>1.0226081168759067</v>
      </c>
      <c r="N96">
        <v>1.1375966765277774</v>
      </c>
      <c r="O96">
        <v>1.2523689053973737</v>
      </c>
      <c r="P96">
        <v>2.0870932729857574</v>
      </c>
      <c r="Q96">
        <v>0.15661724911795016</v>
      </c>
      <c r="R96">
        <v>0.40680874897357083</v>
      </c>
      <c r="S96">
        <v>0.2504306814692483</v>
      </c>
      <c r="T96">
        <v>0.63453348518810948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1.8180234131653101</v>
      </c>
      <c r="AC96">
        <v>1.166581115149238</v>
      </c>
      <c r="AD96">
        <v>0.705276286568566</v>
      </c>
      <c r="AE96">
        <v>1.9675875159674387</v>
      </c>
      <c r="AF96">
        <v>0.55326069567939884</v>
      </c>
      <c r="AG96">
        <v>1.8642867742955538</v>
      </c>
      <c r="AH96">
        <v>1.3851102125860988</v>
      </c>
      <c r="AI96">
        <v>0</v>
      </c>
      <c r="AJ96">
        <v>0</v>
      </c>
      <c r="AK96">
        <v>3.3726373245668957</v>
      </c>
      <c r="AL96">
        <v>0</v>
      </c>
      <c r="AM96">
        <v>0.60597481953663124</v>
      </c>
      <c r="AN96">
        <v>2.7097491504905025E-2</v>
      </c>
      <c r="AO96">
        <v>0</v>
      </c>
      <c r="AP96">
        <v>0</v>
      </c>
      <c r="AQ96">
        <v>1.3965162773951156</v>
      </c>
      <c r="AR96">
        <v>0</v>
      </c>
      <c r="AS96">
        <v>1.2123990231684407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73.081369233980382</v>
      </c>
      <c r="BA96">
        <v>4.1868458530354786</v>
      </c>
      <c r="BB96">
        <f t="shared" si="1"/>
        <v>100.23597563499345</v>
      </c>
      <c r="BC96">
        <v>1.1616476097560977</v>
      </c>
      <c r="BD96">
        <v>1.3990448863636364</v>
      </c>
      <c r="BE96">
        <v>0.591219629032258</v>
      </c>
      <c r="BF96">
        <v>1.1071329744680851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0.57399737825470343</v>
      </c>
      <c r="L97">
        <v>3.4856016900544771</v>
      </c>
      <c r="M97">
        <v>1.0226081168759067</v>
      </c>
      <c r="N97">
        <v>1.1375966765277774</v>
      </c>
      <c r="O97">
        <v>1.2523689053973737</v>
      </c>
      <c r="P97">
        <v>2.0870932729857574</v>
      </c>
      <c r="Q97">
        <v>0.15661724911795016</v>
      </c>
      <c r="R97">
        <v>0.40680874897357083</v>
      </c>
      <c r="S97">
        <v>0.2504306814692483</v>
      </c>
      <c r="T97">
        <v>0.63453348518810948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1.8180234131653101</v>
      </c>
      <c r="AC97">
        <v>1.166581115149238</v>
      </c>
      <c r="AD97">
        <v>0.705276286568566</v>
      </c>
      <c r="AE97">
        <v>1.9675875159674387</v>
      </c>
      <c r="AF97">
        <v>0.55326069567939884</v>
      </c>
      <c r="AG97">
        <v>1.8642867742955538</v>
      </c>
      <c r="AH97">
        <v>0.85237551377582965</v>
      </c>
      <c r="AI97">
        <v>0</v>
      </c>
      <c r="AJ97">
        <v>0</v>
      </c>
      <c r="AK97">
        <v>3.3726373245668957</v>
      </c>
      <c r="AL97">
        <v>0</v>
      </c>
      <c r="AM97">
        <v>0.60597481953663124</v>
      </c>
      <c r="AN97">
        <v>2.7097491504905025E-2</v>
      </c>
      <c r="AO97">
        <v>0</v>
      </c>
      <c r="AP97">
        <v>0</v>
      </c>
      <c r="AQ97">
        <v>1.3965162773951156</v>
      </c>
      <c r="AR97">
        <v>0</v>
      </c>
      <c r="AS97">
        <v>1.2123990231684407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73.081369233980382</v>
      </c>
      <c r="BA97">
        <v>4.1645775426252092</v>
      </c>
      <c r="BB97">
        <f t="shared" si="1"/>
        <v>99.065097551479965</v>
      </c>
      <c r="BC97">
        <v>1.1616476097560977</v>
      </c>
      <c r="BD97">
        <v>0.96535360975609752</v>
      </c>
      <c r="BE97">
        <v>0.36449921052631573</v>
      </c>
      <c r="BF97">
        <v>1.1071329744680851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0.57399737825470343</v>
      </c>
      <c r="L98">
        <v>3.4856016900544771</v>
      </c>
      <c r="M98">
        <v>1.0226081168759067</v>
      </c>
      <c r="N98">
        <v>1.1375966765277774</v>
      </c>
      <c r="O98">
        <v>1.2523689053973737</v>
      </c>
      <c r="P98">
        <v>2.0870932729857574</v>
      </c>
      <c r="Q98">
        <v>0.15661724911795016</v>
      </c>
      <c r="R98">
        <v>0.40680874897357083</v>
      </c>
      <c r="S98">
        <v>0.2504306814692483</v>
      </c>
      <c r="T98">
        <v>0.63453348518810948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1.8180234131653101</v>
      </c>
      <c r="AC98">
        <v>1.166581115149238</v>
      </c>
      <c r="AD98">
        <v>0.3526381617407639</v>
      </c>
      <c r="AE98">
        <v>1.9675875159674387</v>
      </c>
      <c r="AF98">
        <v>0.55326069567939884</v>
      </c>
      <c r="AG98">
        <v>1.8642867742955538</v>
      </c>
      <c r="AH98">
        <v>0.42618774608641202</v>
      </c>
      <c r="AI98">
        <v>0</v>
      </c>
      <c r="AJ98">
        <v>0</v>
      </c>
      <c r="AK98">
        <v>3.3726373245668957</v>
      </c>
      <c r="AL98">
        <v>0</v>
      </c>
      <c r="AM98">
        <v>0.60597481953663124</v>
      </c>
      <c r="AN98">
        <v>2.7097491504905025E-2</v>
      </c>
      <c r="AO98">
        <v>0</v>
      </c>
      <c r="AP98">
        <v>0</v>
      </c>
      <c r="AQ98">
        <v>1.3965162773951156</v>
      </c>
      <c r="AR98">
        <v>0</v>
      </c>
      <c r="AS98">
        <v>1.2123990231684407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73.081369233980382</v>
      </c>
      <c r="BA98">
        <v>4.1320226203179899</v>
      </c>
      <c r="BB98">
        <f t="shared" si="1"/>
        <v>97.90507103043474</v>
      </c>
      <c r="BC98">
        <v>1.1616476097560977</v>
      </c>
      <c r="BD98">
        <v>0.72864100628930817</v>
      </c>
      <c r="BE98">
        <v>0.18745626315789474</v>
      </c>
      <c r="BF98">
        <v>1.1071329744680851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1.3976734081098847E-2</v>
      </c>
      <c r="L99">
        <f t="shared" si="2"/>
        <v>8.645933922668872E-2</v>
      </c>
      <c r="M99">
        <f t="shared" si="2"/>
        <v>2.4542594805021724E-2</v>
      </c>
      <c r="N99">
        <f t="shared" si="2"/>
        <v>2.730232023666667E-2</v>
      </c>
      <c r="O99">
        <f t="shared" si="2"/>
        <v>3.0056853729537005E-2</v>
      </c>
      <c r="P99">
        <f t="shared" si="2"/>
        <v>4.9848226558000287E-2</v>
      </c>
      <c r="Q99">
        <f t="shared" si="2"/>
        <v>3.8284718383047762E-3</v>
      </c>
      <c r="R99">
        <f t="shared" si="2"/>
        <v>9.7480012433045094E-3</v>
      </c>
      <c r="S99">
        <f t="shared" si="2"/>
        <v>6.0480163792147497E-3</v>
      </c>
      <c r="T99">
        <f t="shared" si="2"/>
        <v>1.5471910988166868E-2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2.9506691800006472E-2</v>
      </c>
      <c r="AC99">
        <f t="shared" si="2"/>
        <v>1.8058315694082658E-2</v>
      </c>
      <c r="AD99">
        <f t="shared" si="2"/>
        <v>8.0071856703428299E-3</v>
      </c>
      <c r="AE99">
        <f t="shared" si="2"/>
        <v>4.4701135259392608E-2</v>
      </c>
      <c r="AF99">
        <f t="shared" si="2"/>
        <v>9.1406088382514055E-3</v>
      </c>
      <c r="AG99">
        <f t="shared" si="2"/>
        <v>4.4742882583093224E-2</v>
      </c>
      <c r="AH99">
        <f t="shared" si="2"/>
        <v>1.897174779171884E-2</v>
      </c>
      <c r="AI99">
        <f t="shared" si="2"/>
        <v>6.6031309315904806E-3</v>
      </c>
      <c r="AJ99">
        <f t="shared" si="2"/>
        <v>0</v>
      </c>
      <c r="AK99">
        <f t="shared" si="2"/>
        <v>8.094329578960556E-2</v>
      </c>
      <c r="AL99">
        <f t="shared" si="2"/>
        <v>0</v>
      </c>
      <c r="AM99">
        <f t="shared" si="2"/>
        <v>1.4543395668879171E-2</v>
      </c>
      <c r="AN99">
        <f t="shared" si="2"/>
        <v>6.5033979611772046E-4</v>
      </c>
      <c r="AO99">
        <f t="shared" si="2"/>
        <v>0</v>
      </c>
      <c r="AP99">
        <f t="shared" si="2"/>
        <v>0</v>
      </c>
      <c r="AQ99">
        <f t="shared" si="2"/>
        <v>1.993493227339805E-2</v>
      </c>
      <c r="AR99">
        <f t="shared" si="2"/>
        <v>0</v>
      </c>
      <c r="AS99">
        <f t="shared" si="2"/>
        <v>2.9203109135879795E-2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1.8497973588499284</v>
      </c>
      <c r="BA99">
        <f t="shared" si="2"/>
        <v>0.10207921984523444</v>
      </c>
      <c r="BB99">
        <f t="shared" si="1"/>
        <v>2.4131336083188293</v>
      </c>
      <c r="BC99">
        <f>SUM(BC3:BC98)/4000</f>
        <v>2.7950124458264537E-2</v>
      </c>
      <c r="BD99">
        <f t="shared" ref="BD99:BF99" si="3">SUM(BD3:BD98)/4000</f>
        <v>9.6884852069451972E-3</v>
      </c>
      <c r="BE99">
        <f t="shared" si="3"/>
        <v>7.9060347433285525E-3</v>
      </c>
      <c r="BF99">
        <f t="shared" si="3"/>
        <v>2.7581584587234056E-2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11.312253183051554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0.47285218305155396</v>
      </c>
      <c r="BB3">
        <f>SUM(B3:AZ3)-BA3</f>
        <v>10.839401000000001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11.312253183051554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0.47285218305155396</v>
      </c>
      <c r="BB4">
        <f t="shared" ref="BB4:BB67" si="0">SUM(B4:AZ4)-BA4</f>
        <v>10.839401000000001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11.312253183051554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0.47285218305155396</v>
      </c>
      <c r="BB5">
        <f t="shared" si="0"/>
        <v>10.839401000000001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9.5728918806094772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0.40014688060947634</v>
      </c>
      <c r="BB6">
        <f t="shared" si="0"/>
        <v>9.1727450000000008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9.9037361719891468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0.41397617198914638</v>
      </c>
      <c r="BB7">
        <f t="shared" si="0"/>
        <v>9.4897600000000004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10.852575662700897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0.45363766270089734</v>
      </c>
      <c r="BB8">
        <f t="shared" si="0"/>
        <v>10.398937999999999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10.684750573992902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0.44662257399290262</v>
      </c>
      <c r="BB9">
        <f t="shared" si="0"/>
        <v>10.238128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11.00288144437487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0.45992044437486967</v>
      </c>
      <c r="BB10">
        <f t="shared" si="0"/>
        <v>10.542961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11.312253183051554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0.47285218305155396</v>
      </c>
      <c r="BB11">
        <f t="shared" si="0"/>
        <v>10.839401000000001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11.058859319557502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0.4622603195575028</v>
      </c>
      <c r="BB12">
        <f t="shared" si="0"/>
        <v>10.596598999999999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11.019759966604049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0.46062596660404864</v>
      </c>
      <c r="BB13">
        <f t="shared" si="0"/>
        <v>10.559134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11.312253183051554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0.47285218305155396</v>
      </c>
      <c r="BB14">
        <f t="shared" si="0"/>
        <v>10.839401000000001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11.312253183051554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0.47285218305155396</v>
      </c>
      <c r="BB15">
        <f t="shared" si="0"/>
        <v>10.839401000000001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11.312253183051554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0.47285218305155396</v>
      </c>
      <c r="BB16">
        <f t="shared" si="0"/>
        <v>10.839401000000001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11.312253183051554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0.47285218305155396</v>
      </c>
      <c r="BB17">
        <f t="shared" si="0"/>
        <v>10.839401000000001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11.312253183051554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0.47285218305155396</v>
      </c>
      <c r="BB18">
        <f t="shared" si="0"/>
        <v>10.839401000000001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11.312253183051554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0.47285218305155396</v>
      </c>
      <c r="BB19">
        <f t="shared" si="0"/>
        <v>10.839401000000001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11.312253183051554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0.47285218305155396</v>
      </c>
      <c r="BB20">
        <f t="shared" si="0"/>
        <v>10.839401000000001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11.312253183051554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0.47285218305155396</v>
      </c>
      <c r="BB21">
        <f t="shared" si="0"/>
        <v>10.839401000000001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11.312253183051554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0.47285218305155396</v>
      </c>
      <c r="BB22">
        <f t="shared" si="0"/>
        <v>10.839401000000001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11.312253183051554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0.47285218305155396</v>
      </c>
      <c r="BB23">
        <f t="shared" si="0"/>
        <v>10.839401000000001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11.312253183051554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0.47285218305155396</v>
      </c>
      <c r="BB24">
        <f t="shared" si="0"/>
        <v>10.839401000000001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11.312253183051554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0.47285218305155396</v>
      </c>
      <c r="BB25">
        <f t="shared" si="0"/>
        <v>10.839401000000001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11.312253183051554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0.47285218305155396</v>
      </c>
      <c r="BB26">
        <f t="shared" si="0"/>
        <v>10.839401000000001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11.312253183051554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0.47285218305155396</v>
      </c>
      <c r="BB27">
        <f t="shared" si="0"/>
        <v>10.839401000000001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11.312253183051554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0.47285218305155396</v>
      </c>
      <c r="BB28">
        <f t="shared" si="0"/>
        <v>10.839401000000001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11.312253183051554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0.47285218305155396</v>
      </c>
      <c r="BB29">
        <f t="shared" si="0"/>
        <v>10.839401000000001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11.312253183051554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0.47285218305155396</v>
      </c>
      <c r="BB30">
        <f t="shared" si="0"/>
        <v>10.839401000000001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11.312253183051554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0.47285218305155396</v>
      </c>
      <c r="BB31">
        <f t="shared" si="0"/>
        <v>10.839401000000001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11.312253183051554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0.47285218305155396</v>
      </c>
      <c r="BB32">
        <f t="shared" si="0"/>
        <v>10.839401000000001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11.312253183051554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0.47285218305155396</v>
      </c>
      <c r="BB33">
        <f t="shared" si="0"/>
        <v>10.839401000000001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11.312253183051554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0.47285218305155396</v>
      </c>
      <c r="BB34">
        <f t="shared" si="0"/>
        <v>10.839401000000001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11.312253183051554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0.47285218305155396</v>
      </c>
      <c r="BB35">
        <f t="shared" si="0"/>
        <v>10.839401000000001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11.312253183051554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0.47285218305155396</v>
      </c>
      <c r="BB36">
        <f t="shared" si="0"/>
        <v>10.839401000000001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11.312253183051554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0.47285218305155396</v>
      </c>
      <c r="BB37">
        <f t="shared" si="0"/>
        <v>10.839401000000001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11.312253183051554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0.47285218305155396</v>
      </c>
      <c r="BB38">
        <f t="shared" si="0"/>
        <v>10.839401000000001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11.312253183051554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0.47285218305155396</v>
      </c>
      <c r="BB39">
        <f t="shared" si="0"/>
        <v>10.839401000000001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11.312253183051554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0.47285218305155396</v>
      </c>
      <c r="BB40">
        <f t="shared" si="0"/>
        <v>10.839401000000001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11.312253183051554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0.47285218305155396</v>
      </c>
      <c r="BB41">
        <f t="shared" si="0"/>
        <v>10.839401000000001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11.312253183051554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0.47285218305155396</v>
      </c>
      <c r="BB42">
        <f t="shared" si="0"/>
        <v>10.839401000000001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11.312253183051554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0.47285218305155396</v>
      </c>
      <c r="BB43">
        <f t="shared" si="0"/>
        <v>10.839401000000001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11.312253183051554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0.47285218305155396</v>
      </c>
      <c r="BB44">
        <f t="shared" si="0"/>
        <v>10.839401000000001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11.312253183051554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0.47285218305155396</v>
      </c>
      <c r="BB45">
        <f t="shared" si="0"/>
        <v>10.839401000000001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11.312253183051554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0.47285218305155396</v>
      </c>
      <c r="BB46">
        <f t="shared" si="0"/>
        <v>10.839401000000001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11.312253183051554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0.47285218305155396</v>
      </c>
      <c r="BB47">
        <f t="shared" si="0"/>
        <v>10.839401000000001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11.312253183051554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0.47285218305155396</v>
      </c>
      <c r="BB48">
        <f t="shared" si="0"/>
        <v>10.839401000000001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11.312253183051554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0.47285218305155396</v>
      </c>
      <c r="BB49">
        <f t="shared" si="0"/>
        <v>10.839401000000001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11.312253183051554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0.47285218305155396</v>
      </c>
      <c r="BB50">
        <f t="shared" si="0"/>
        <v>10.839401000000001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11.312253183051554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0.47285218305155396</v>
      </c>
      <c r="BB51">
        <f t="shared" si="0"/>
        <v>10.839401000000001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11.312253183051554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0.47285218305155396</v>
      </c>
      <c r="BB52">
        <f t="shared" si="0"/>
        <v>10.839401000000001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11.312253183051554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0.47285218305155396</v>
      </c>
      <c r="BB53">
        <f t="shared" si="0"/>
        <v>10.839401000000001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11.312253183051554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0.47285218305155396</v>
      </c>
      <c r="BB54">
        <f t="shared" si="0"/>
        <v>10.839401000000001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11.312253183051554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0.47285218305155396</v>
      </c>
      <c r="BB55">
        <f t="shared" si="0"/>
        <v>10.839401000000001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11.312253183051554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0.47285218305155396</v>
      </c>
      <c r="BB56">
        <f t="shared" si="0"/>
        <v>10.839401000000001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11.312253183051554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0.47285218305155396</v>
      </c>
      <c r="BB57">
        <f t="shared" si="0"/>
        <v>10.839401000000001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11.312253183051554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0.47285218305155396</v>
      </c>
      <c r="BB58">
        <f t="shared" si="0"/>
        <v>10.839401000000001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11.312253183051554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0.47285218305155396</v>
      </c>
      <c r="BB59">
        <f t="shared" si="0"/>
        <v>10.839401000000001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11.312253183051554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0.47285218305155396</v>
      </c>
      <c r="BB60">
        <f t="shared" si="0"/>
        <v>10.839401000000001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11.312253183051554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0.47285218305155396</v>
      </c>
      <c r="BB61">
        <f t="shared" si="0"/>
        <v>10.839401000000001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11.312253183051554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0.47285218305155396</v>
      </c>
      <c r="BB62">
        <f t="shared" si="0"/>
        <v>10.839401000000001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11.312253183051554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0.47285218305155396</v>
      </c>
      <c r="BB63">
        <f t="shared" si="0"/>
        <v>10.839401000000001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11.312253183051554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0.47285218305155396</v>
      </c>
      <c r="BB64">
        <f t="shared" si="0"/>
        <v>10.839401000000001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11.312253183051554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0.47285218305155396</v>
      </c>
      <c r="BB65">
        <f t="shared" si="0"/>
        <v>10.839401000000001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11.312253183051554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0.47285218305155396</v>
      </c>
      <c r="BB66">
        <f t="shared" si="0"/>
        <v>10.839401000000001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11.312253183051554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0.47285218305155396</v>
      </c>
      <c r="BB67">
        <f t="shared" si="0"/>
        <v>10.839401000000001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11.312253183051554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0.47285218305155396</v>
      </c>
      <c r="BB68">
        <f t="shared" ref="BB68:BB99" si="1">SUM(B68:AZ68)-BA68</f>
        <v>10.839401000000001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11.312253183051554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0.47285218305155396</v>
      </c>
      <c r="BB69">
        <f t="shared" si="1"/>
        <v>10.839401000000001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11.312253183051554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0.47285218305155396</v>
      </c>
      <c r="BB70">
        <f t="shared" si="1"/>
        <v>10.839401000000001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11.312253183051554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0.47285218305155396</v>
      </c>
      <c r="BB71">
        <f t="shared" si="1"/>
        <v>10.839401000000001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11.312253183051554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0.47285218305155396</v>
      </c>
      <c r="BB72">
        <f t="shared" si="1"/>
        <v>10.839401000000001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11.312253183051554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0.47285218305155396</v>
      </c>
      <c r="BB73">
        <f t="shared" si="1"/>
        <v>10.839401000000001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11.312253183051554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0.47285218305155396</v>
      </c>
      <c r="BB74">
        <f t="shared" si="1"/>
        <v>10.839401000000001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11.312253183051554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0.47285218305155396</v>
      </c>
      <c r="BB75">
        <f t="shared" si="1"/>
        <v>10.839401000000001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11.312253183051554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0.47285218305155396</v>
      </c>
      <c r="BB76">
        <f t="shared" si="1"/>
        <v>10.839401000000001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11.312253183051554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0.47285218305155396</v>
      </c>
      <c r="BB77">
        <f t="shared" si="1"/>
        <v>10.839401000000001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11.312253183051554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0.47285218305155396</v>
      </c>
      <c r="BB78">
        <f t="shared" si="1"/>
        <v>10.839401000000001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11.312253183051554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0.47285218305155396</v>
      </c>
      <c r="BB79">
        <f t="shared" si="1"/>
        <v>10.839401000000001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11.312253183051554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0.47285218305155396</v>
      </c>
      <c r="BB80">
        <f t="shared" si="1"/>
        <v>10.839401000000001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11.312253183051554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0.47285218305155396</v>
      </c>
      <c r="BB81">
        <f t="shared" si="1"/>
        <v>10.839401000000001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11.312253183051554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0.47285218305155396</v>
      </c>
      <c r="BB82">
        <f t="shared" si="1"/>
        <v>10.839401000000001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11.312253183051554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0.47285218305155396</v>
      </c>
      <c r="BB83">
        <f t="shared" si="1"/>
        <v>10.839401000000001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11.312253183051554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0.47285218305155396</v>
      </c>
      <c r="BB84">
        <f t="shared" si="1"/>
        <v>10.839401000000001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11.312253183051554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0.47285218305155396</v>
      </c>
      <c r="BB85">
        <f t="shared" si="1"/>
        <v>10.839401000000001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11.312253183051554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0.47285218305155396</v>
      </c>
      <c r="BB86">
        <f t="shared" si="1"/>
        <v>10.839401000000001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11.312253183051554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0.47285218305155396</v>
      </c>
      <c r="BB87">
        <f t="shared" si="1"/>
        <v>10.839401000000001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11.312253183051554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0.47285218305155396</v>
      </c>
      <c r="BB88">
        <f t="shared" si="1"/>
        <v>10.839401000000001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11.312253183051554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0.47285218305155396</v>
      </c>
      <c r="BB89">
        <f t="shared" si="1"/>
        <v>10.839401000000001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11.312253183051554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0.47285218305155396</v>
      </c>
      <c r="BB90">
        <f t="shared" si="1"/>
        <v>10.839401000000001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11.312253183051554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0.47285218305155396</v>
      </c>
      <c r="BB91">
        <f t="shared" si="1"/>
        <v>10.839401000000001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11.312253183051554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0.47285218305155396</v>
      </c>
      <c r="BB92">
        <f t="shared" si="1"/>
        <v>10.839401000000001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11.312253183051554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0.47285218305155396</v>
      </c>
      <c r="BB93">
        <f t="shared" si="1"/>
        <v>10.839401000000001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11.312253183051554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0.47285218305155396</v>
      </c>
      <c r="BB94">
        <f t="shared" si="1"/>
        <v>10.839401000000001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11.312253183051554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0.47285218305155396</v>
      </c>
      <c r="BB95">
        <f t="shared" si="1"/>
        <v>10.839401000000001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11.312253183051554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0.47285218305155396</v>
      </c>
      <c r="BB96">
        <f t="shared" si="1"/>
        <v>10.839401000000001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11.312253183051554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0.47285218305155396</v>
      </c>
      <c r="BB97">
        <f t="shared" si="1"/>
        <v>10.839401000000001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11.312253183051554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0.47285218305155396</v>
      </c>
      <c r="BB98">
        <f t="shared" si="1"/>
        <v>10.839401000000001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0.27022149707785426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1.1295258577854309E-2</v>
      </c>
      <c r="BB99">
        <f t="shared" si="1"/>
        <v>0.25892623849999996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247.51</v>
      </c>
      <c r="L3" s="219">
        <v>10.32</v>
      </c>
      <c r="M3" s="219">
        <v>62.71</v>
      </c>
      <c r="N3" s="219">
        <v>51.37</v>
      </c>
      <c r="O3" s="219">
        <v>72.16</v>
      </c>
      <c r="P3" s="219">
        <v>29.08</v>
      </c>
      <c r="Q3" s="219">
        <v>9.43</v>
      </c>
      <c r="R3" s="219">
        <v>14.7</v>
      </c>
      <c r="S3" s="219">
        <v>11.48</v>
      </c>
      <c r="T3" s="219">
        <v>0.77</v>
      </c>
      <c r="U3" s="219">
        <v>39.9</v>
      </c>
      <c r="V3" s="219">
        <v>8.77</v>
      </c>
      <c r="W3" s="219">
        <v>13.87</v>
      </c>
      <c r="X3" s="219">
        <v>62.42</v>
      </c>
      <c r="Y3" s="219">
        <v>0</v>
      </c>
      <c r="Z3" s="219">
        <v>117.77</v>
      </c>
      <c r="AA3" s="219">
        <v>38.17</v>
      </c>
      <c r="AB3" s="219">
        <v>0</v>
      </c>
      <c r="AC3" s="219">
        <v>14.12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99.62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247.51</v>
      </c>
      <c r="L4" s="219">
        <v>10.32</v>
      </c>
      <c r="M4" s="219">
        <v>62.71</v>
      </c>
      <c r="N4" s="219">
        <v>51.37</v>
      </c>
      <c r="O4" s="219">
        <v>72.16</v>
      </c>
      <c r="P4" s="219">
        <v>29.08</v>
      </c>
      <c r="Q4" s="219">
        <v>9.43</v>
      </c>
      <c r="R4" s="219">
        <v>14.7</v>
      </c>
      <c r="S4" s="219">
        <v>11.48</v>
      </c>
      <c r="T4" s="219">
        <v>0.77</v>
      </c>
      <c r="U4" s="219">
        <v>39.9</v>
      </c>
      <c r="V4" s="219">
        <v>8.77</v>
      </c>
      <c r="W4" s="219">
        <v>13.87</v>
      </c>
      <c r="X4" s="219">
        <v>62.42</v>
      </c>
      <c r="Y4" s="219">
        <v>0</v>
      </c>
      <c r="Z4" s="219">
        <v>117.77</v>
      </c>
      <c r="AA4" s="219">
        <v>38.17</v>
      </c>
      <c r="AB4" s="219">
        <v>0</v>
      </c>
      <c r="AC4" s="219">
        <v>14.12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99.62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247.51</v>
      </c>
      <c r="L5" s="219">
        <v>10.32</v>
      </c>
      <c r="M5" s="219">
        <v>62.71</v>
      </c>
      <c r="N5" s="219">
        <v>51.37</v>
      </c>
      <c r="O5" s="219">
        <v>72.16</v>
      </c>
      <c r="P5" s="219">
        <v>29.08</v>
      </c>
      <c r="Q5" s="219">
        <v>9.43</v>
      </c>
      <c r="R5" s="219">
        <v>14.7</v>
      </c>
      <c r="S5" s="219">
        <v>11.48</v>
      </c>
      <c r="T5" s="219">
        <v>0.77</v>
      </c>
      <c r="U5" s="219">
        <v>39.9</v>
      </c>
      <c r="V5" s="219">
        <v>8.77</v>
      </c>
      <c r="W5" s="219">
        <v>13.87</v>
      </c>
      <c r="X5" s="219">
        <v>62.42</v>
      </c>
      <c r="Y5" s="219">
        <v>0</v>
      </c>
      <c r="Z5" s="219">
        <v>117.77</v>
      </c>
      <c r="AA5" s="219">
        <v>38.17</v>
      </c>
      <c r="AB5" s="219">
        <v>0</v>
      </c>
      <c r="AC5" s="219">
        <v>14.12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99.62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247.51</v>
      </c>
      <c r="L6" s="219">
        <v>10.32</v>
      </c>
      <c r="M6" s="219">
        <v>62.71</v>
      </c>
      <c r="N6" s="219">
        <v>51.37</v>
      </c>
      <c r="O6" s="219">
        <v>72.16</v>
      </c>
      <c r="P6" s="219">
        <v>29.08</v>
      </c>
      <c r="Q6" s="219">
        <v>9.43</v>
      </c>
      <c r="R6" s="219">
        <v>14.7</v>
      </c>
      <c r="S6" s="219">
        <v>11.48</v>
      </c>
      <c r="T6" s="219">
        <v>0.77</v>
      </c>
      <c r="U6" s="219">
        <v>39.9</v>
      </c>
      <c r="V6" s="219">
        <v>8.77</v>
      </c>
      <c r="W6" s="219">
        <v>13.87</v>
      </c>
      <c r="X6" s="219">
        <v>62.42</v>
      </c>
      <c r="Y6" s="219">
        <v>0</v>
      </c>
      <c r="Z6" s="219">
        <v>117.77</v>
      </c>
      <c r="AA6" s="219">
        <v>38.17</v>
      </c>
      <c r="AB6" s="219">
        <v>0</v>
      </c>
      <c r="AC6" s="219">
        <v>14.12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99.62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247.51</v>
      </c>
      <c r="L7" s="219">
        <v>10.45</v>
      </c>
      <c r="M7" s="219">
        <v>62.71</v>
      </c>
      <c r="N7" s="219">
        <v>51.37</v>
      </c>
      <c r="O7" s="219">
        <v>72.16</v>
      </c>
      <c r="P7" s="219">
        <v>29.08</v>
      </c>
      <c r="Q7" s="219">
        <v>9.43</v>
      </c>
      <c r="R7" s="219">
        <v>14.7</v>
      </c>
      <c r="S7" s="219">
        <v>11.48</v>
      </c>
      <c r="T7" s="219">
        <v>0.77</v>
      </c>
      <c r="U7" s="219">
        <v>41.58</v>
      </c>
      <c r="V7" s="219">
        <v>8.77</v>
      </c>
      <c r="W7" s="219">
        <v>13.87</v>
      </c>
      <c r="X7" s="219">
        <v>62.42</v>
      </c>
      <c r="Y7" s="219">
        <v>0</v>
      </c>
      <c r="Z7" s="219">
        <v>117.77</v>
      </c>
      <c r="AA7" s="219">
        <v>38.17</v>
      </c>
      <c r="AB7" s="219">
        <v>0</v>
      </c>
      <c r="AC7" s="219">
        <v>14.12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99.62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247.51</v>
      </c>
      <c r="L8" s="219">
        <v>10.45</v>
      </c>
      <c r="M8" s="219">
        <v>62.71</v>
      </c>
      <c r="N8" s="219">
        <v>51.37</v>
      </c>
      <c r="O8" s="219">
        <v>72.16</v>
      </c>
      <c r="P8" s="219">
        <v>29.08</v>
      </c>
      <c r="Q8" s="219">
        <v>9.43</v>
      </c>
      <c r="R8" s="219">
        <v>14.7</v>
      </c>
      <c r="S8" s="219">
        <v>11.48</v>
      </c>
      <c r="T8" s="219">
        <v>0.77</v>
      </c>
      <c r="U8" s="219">
        <v>43.58</v>
      </c>
      <c r="V8" s="219">
        <v>8.77</v>
      </c>
      <c r="W8" s="219">
        <v>13.87</v>
      </c>
      <c r="X8" s="219">
        <v>62.42</v>
      </c>
      <c r="Y8" s="219">
        <v>0</v>
      </c>
      <c r="Z8" s="219">
        <v>117.77</v>
      </c>
      <c r="AA8" s="219">
        <v>38.17</v>
      </c>
      <c r="AB8" s="219">
        <v>0</v>
      </c>
      <c r="AC8" s="219">
        <v>14.12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99.62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247.51</v>
      </c>
      <c r="L9" s="219">
        <v>10.27</v>
      </c>
      <c r="M9" s="219">
        <v>62.71</v>
      </c>
      <c r="N9" s="219">
        <v>51.37</v>
      </c>
      <c r="O9" s="219">
        <v>72.16</v>
      </c>
      <c r="P9" s="219">
        <v>29.08</v>
      </c>
      <c r="Q9" s="219">
        <v>9.43</v>
      </c>
      <c r="R9" s="219">
        <v>14.7</v>
      </c>
      <c r="S9" s="219">
        <v>11.48</v>
      </c>
      <c r="T9" s="219">
        <v>0.77</v>
      </c>
      <c r="U9" s="219">
        <v>45.14</v>
      </c>
      <c r="V9" s="219">
        <v>8.77</v>
      </c>
      <c r="W9" s="219">
        <v>13.87</v>
      </c>
      <c r="X9" s="219">
        <v>62.42</v>
      </c>
      <c r="Y9" s="219">
        <v>0</v>
      </c>
      <c r="Z9" s="219">
        <v>117.77</v>
      </c>
      <c r="AA9" s="219">
        <v>38.17</v>
      </c>
      <c r="AB9" s="219">
        <v>0</v>
      </c>
      <c r="AC9" s="219">
        <v>14.12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99.62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247.51</v>
      </c>
      <c r="L10" s="219">
        <v>10.27</v>
      </c>
      <c r="M10" s="219">
        <v>62.71</v>
      </c>
      <c r="N10" s="219">
        <v>51.37</v>
      </c>
      <c r="O10" s="219">
        <v>72.16</v>
      </c>
      <c r="P10" s="219">
        <v>29.08</v>
      </c>
      <c r="Q10" s="219">
        <v>9.43</v>
      </c>
      <c r="R10" s="219">
        <v>14.7</v>
      </c>
      <c r="S10" s="219">
        <v>11.48</v>
      </c>
      <c r="T10" s="219">
        <v>0.77</v>
      </c>
      <c r="U10" s="219">
        <v>46.28</v>
      </c>
      <c r="V10" s="219">
        <v>8.77</v>
      </c>
      <c r="W10" s="219">
        <v>13.87</v>
      </c>
      <c r="X10" s="219">
        <v>62.42</v>
      </c>
      <c r="Y10" s="219">
        <v>0</v>
      </c>
      <c r="Z10" s="219">
        <v>117.77</v>
      </c>
      <c r="AA10" s="219">
        <v>38.17</v>
      </c>
      <c r="AB10" s="219">
        <v>0</v>
      </c>
      <c r="AC10" s="219">
        <v>14.12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99.62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223.94</v>
      </c>
      <c r="L11" s="219">
        <v>10.4</v>
      </c>
      <c r="M11" s="219">
        <v>62.71</v>
      </c>
      <c r="N11" s="219">
        <v>51.37</v>
      </c>
      <c r="O11" s="219">
        <v>72.16</v>
      </c>
      <c r="P11" s="219">
        <v>29.08</v>
      </c>
      <c r="Q11" s="219">
        <v>9.43</v>
      </c>
      <c r="R11" s="219">
        <v>14.7</v>
      </c>
      <c r="S11" s="219">
        <v>11.48</v>
      </c>
      <c r="T11" s="219">
        <v>0.77</v>
      </c>
      <c r="U11" s="219">
        <v>47.29</v>
      </c>
      <c r="V11" s="219">
        <v>8.77</v>
      </c>
      <c r="W11" s="219">
        <v>13.87</v>
      </c>
      <c r="X11" s="219">
        <v>62.42</v>
      </c>
      <c r="Y11" s="219">
        <v>0</v>
      </c>
      <c r="Z11" s="219">
        <v>117.77</v>
      </c>
      <c r="AA11" s="219">
        <v>38.17</v>
      </c>
      <c r="AB11" s="219">
        <v>0</v>
      </c>
      <c r="AC11" s="219">
        <v>14.12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75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182</v>
      </c>
      <c r="L12" s="219">
        <v>10.4</v>
      </c>
      <c r="M12" s="219">
        <v>62.71</v>
      </c>
      <c r="N12" s="219">
        <v>51.37</v>
      </c>
      <c r="O12" s="219">
        <v>72.16</v>
      </c>
      <c r="P12" s="219">
        <v>29.08</v>
      </c>
      <c r="Q12" s="219">
        <v>9.43</v>
      </c>
      <c r="R12" s="219">
        <v>14.7</v>
      </c>
      <c r="S12" s="219">
        <v>11.48</v>
      </c>
      <c r="T12" s="219">
        <v>0.77</v>
      </c>
      <c r="U12" s="219">
        <v>48.29</v>
      </c>
      <c r="V12" s="219">
        <v>8.77</v>
      </c>
      <c r="W12" s="219">
        <v>13.87</v>
      </c>
      <c r="X12" s="219">
        <v>62.42</v>
      </c>
      <c r="Y12" s="219">
        <v>0</v>
      </c>
      <c r="Z12" s="219">
        <v>117.77</v>
      </c>
      <c r="AA12" s="219">
        <v>38.17</v>
      </c>
      <c r="AB12" s="219">
        <v>0</v>
      </c>
      <c r="AC12" s="219">
        <v>14.12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75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137.93</v>
      </c>
      <c r="L13" s="219">
        <v>10.4</v>
      </c>
      <c r="M13" s="219">
        <v>62.71</v>
      </c>
      <c r="N13" s="219">
        <v>51.37</v>
      </c>
      <c r="O13" s="219">
        <v>72.16</v>
      </c>
      <c r="P13" s="219">
        <v>29.08</v>
      </c>
      <c r="Q13" s="219">
        <v>9.43</v>
      </c>
      <c r="R13" s="219">
        <v>14.7</v>
      </c>
      <c r="S13" s="219">
        <v>11.48</v>
      </c>
      <c r="T13" s="219">
        <v>0.77</v>
      </c>
      <c r="U13" s="219">
        <v>49.32</v>
      </c>
      <c r="V13" s="219">
        <v>8.77</v>
      </c>
      <c r="W13" s="219">
        <v>13.87</v>
      </c>
      <c r="X13" s="219">
        <v>62.42</v>
      </c>
      <c r="Y13" s="219">
        <v>0</v>
      </c>
      <c r="Z13" s="219">
        <v>117.77</v>
      </c>
      <c r="AA13" s="219">
        <v>38.17</v>
      </c>
      <c r="AB13" s="219">
        <v>0</v>
      </c>
      <c r="AC13" s="219">
        <v>14.12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75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135.96</v>
      </c>
      <c r="L14" s="219">
        <v>7.61</v>
      </c>
      <c r="M14" s="219">
        <v>62.71</v>
      </c>
      <c r="N14" s="219">
        <v>51.37</v>
      </c>
      <c r="O14" s="219">
        <v>72.16</v>
      </c>
      <c r="P14" s="219">
        <v>29.08</v>
      </c>
      <c r="Q14" s="219">
        <v>3.85</v>
      </c>
      <c r="R14" s="219">
        <v>14.7</v>
      </c>
      <c r="S14" s="219">
        <v>5.78</v>
      </c>
      <c r="T14" s="219">
        <v>0.77</v>
      </c>
      <c r="U14" s="219">
        <v>49.52</v>
      </c>
      <c r="V14" s="219">
        <v>8.77</v>
      </c>
      <c r="W14" s="219">
        <v>13.87</v>
      </c>
      <c r="X14" s="219">
        <v>62.42</v>
      </c>
      <c r="Y14" s="219">
        <v>0</v>
      </c>
      <c r="Z14" s="219">
        <v>117.77</v>
      </c>
      <c r="AA14" s="219">
        <v>38.17</v>
      </c>
      <c r="AB14" s="219">
        <v>0</v>
      </c>
      <c r="AC14" s="219">
        <v>14.12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75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135.96</v>
      </c>
      <c r="L15" s="219">
        <v>3.84</v>
      </c>
      <c r="M15" s="219">
        <v>62.71</v>
      </c>
      <c r="N15" s="219">
        <v>51.37</v>
      </c>
      <c r="O15" s="219">
        <v>72.16</v>
      </c>
      <c r="P15" s="219">
        <v>29.08</v>
      </c>
      <c r="Q15" s="219">
        <v>3.85</v>
      </c>
      <c r="R15" s="219">
        <v>14.7</v>
      </c>
      <c r="S15" s="219">
        <v>5.78</v>
      </c>
      <c r="T15" s="219">
        <v>0</v>
      </c>
      <c r="U15" s="219">
        <v>49.52</v>
      </c>
      <c r="V15" s="219">
        <v>8.77</v>
      </c>
      <c r="W15" s="219">
        <v>13.87</v>
      </c>
      <c r="X15" s="219">
        <v>62.42</v>
      </c>
      <c r="Y15" s="219">
        <v>0</v>
      </c>
      <c r="Z15" s="219">
        <v>117.77</v>
      </c>
      <c r="AA15" s="219">
        <v>32.76</v>
      </c>
      <c r="AB15" s="219">
        <v>0</v>
      </c>
      <c r="AC15" s="219">
        <v>14.12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75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135.96</v>
      </c>
      <c r="L16" s="219">
        <v>3.84</v>
      </c>
      <c r="M16" s="219">
        <v>62.71</v>
      </c>
      <c r="N16" s="219">
        <v>51.37</v>
      </c>
      <c r="O16" s="219">
        <v>72.16</v>
      </c>
      <c r="P16" s="219">
        <v>29.08</v>
      </c>
      <c r="Q16" s="219">
        <v>3.85</v>
      </c>
      <c r="R16" s="219">
        <v>14.7</v>
      </c>
      <c r="S16" s="219">
        <v>5.78</v>
      </c>
      <c r="T16" s="219">
        <v>0</v>
      </c>
      <c r="U16" s="219">
        <v>49.52</v>
      </c>
      <c r="V16" s="219">
        <v>8.77</v>
      </c>
      <c r="W16" s="219">
        <v>13.87</v>
      </c>
      <c r="X16" s="219">
        <v>62.42</v>
      </c>
      <c r="Y16" s="219">
        <v>0</v>
      </c>
      <c r="Z16" s="219">
        <v>117.77</v>
      </c>
      <c r="AA16" s="219">
        <v>17.34</v>
      </c>
      <c r="AB16" s="219">
        <v>0</v>
      </c>
      <c r="AC16" s="219">
        <v>14.12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75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136.15</v>
      </c>
      <c r="L17" s="219">
        <v>3.84</v>
      </c>
      <c r="M17" s="219">
        <v>62.71</v>
      </c>
      <c r="N17" s="219">
        <v>51.37</v>
      </c>
      <c r="O17" s="219">
        <v>72.16</v>
      </c>
      <c r="P17" s="219">
        <v>29.08</v>
      </c>
      <c r="Q17" s="219">
        <v>3.85</v>
      </c>
      <c r="R17" s="219">
        <v>12.52</v>
      </c>
      <c r="S17" s="219">
        <v>5.78</v>
      </c>
      <c r="T17" s="219">
        <v>0</v>
      </c>
      <c r="U17" s="219">
        <v>49.52</v>
      </c>
      <c r="V17" s="219">
        <v>8.77</v>
      </c>
      <c r="W17" s="219">
        <v>13.87</v>
      </c>
      <c r="X17" s="219">
        <v>62.42</v>
      </c>
      <c r="Y17" s="219">
        <v>0</v>
      </c>
      <c r="Z17" s="219">
        <v>117.77</v>
      </c>
      <c r="AA17" s="219">
        <v>14.45</v>
      </c>
      <c r="AB17" s="219">
        <v>0</v>
      </c>
      <c r="AC17" s="219">
        <v>14.12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75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136.15</v>
      </c>
      <c r="L18" s="219">
        <v>3.84</v>
      </c>
      <c r="M18" s="219">
        <v>62.71</v>
      </c>
      <c r="N18" s="219">
        <v>51.37</v>
      </c>
      <c r="O18" s="219">
        <v>72.16</v>
      </c>
      <c r="P18" s="219">
        <v>29.08</v>
      </c>
      <c r="Q18" s="219">
        <v>3.85</v>
      </c>
      <c r="R18" s="219">
        <v>6.74</v>
      </c>
      <c r="S18" s="219">
        <v>5.78</v>
      </c>
      <c r="T18" s="219">
        <v>0</v>
      </c>
      <c r="U18" s="219">
        <v>49.52</v>
      </c>
      <c r="V18" s="219">
        <v>6.74</v>
      </c>
      <c r="W18" s="219">
        <v>4.82</v>
      </c>
      <c r="X18" s="219">
        <v>62.42</v>
      </c>
      <c r="Y18" s="219">
        <v>0</v>
      </c>
      <c r="Z18" s="219">
        <v>117.77</v>
      </c>
      <c r="AA18" s="219">
        <v>14.45</v>
      </c>
      <c r="AB18" s="219">
        <v>0</v>
      </c>
      <c r="AC18" s="219">
        <v>14.12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75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138.02000000000001</v>
      </c>
      <c r="L19" s="219">
        <v>3.85</v>
      </c>
      <c r="M19" s="219">
        <v>62.71</v>
      </c>
      <c r="N19" s="219">
        <v>51.37</v>
      </c>
      <c r="O19" s="219">
        <v>72.16</v>
      </c>
      <c r="P19" s="219">
        <v>29.08</v>
      </c>
      <c r="Q19" s="219">
        <v>4</v>
      </c>
      <c r="R19" s="219">
        <v>6.74</v>
      </c>
      <c r="S19" s="219">
        <v>5.78</v>
      </c>
      <c r="T19" s="219">
        <v>0</v>
      </c>
      <c r="U19" s="219">
        <v>49.84</v>
      </c>
      <c r="V19" s="219">
        <v>2.89</v>
      </c>
      <c r="W19" s="219">
        <v>4.82</v>
      </c>
      <c r="X19" s="219">
        <v>62.42</v>
      </c>
      <c r="Y19" s="219">
        <v>0</v>
      </c>
      <c r="Z19" s="219">
        <v>117.77</v>
      </c>
      <c r="AA19" s="219">
        <v>14.45</v>
      </c>
      <c r="AB19" s="219">
        <v>0</v>
      </c>
      <c r="AC19" s="219">
        <v>14.12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80.03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136.15</v>
      </c>
      <c r="L20" s="219">
        <v>3.54</v>
      </c>
      <c r="M20" s="219">
        <v>62.71</v>
      </c>
      <c r="N20" s="219">
        <v>51.37</v>
      </c>
      <c r="O20" s="219">
        <v>72.16</v>
      </c>
      <c r="P20" s="219">
        <v>29.08</v>
      </c>
      <c r="Q20" s="219">
        <v>3.85</v>
      </c>
      <c r="R20" s="219">
        <v>6.74</v>
      </c>
      <c r="S20" s="219">
        <v>5.78</v>
      </c>
      <c r="T20" s="219">
        <v>0</v>
      </c>
      <c r="U20" s="219">
        <v>49.87</v>
      </c>
      <c r="V20" s="219">
        <v>2.89</v>
      </c>
      <c r="W20" s="219">
        <v>4.82</v>
      </c>
      <c r="X20" s="219">
        <v>62.42</v>
      </c>
      <c r="Y20" s="219">
        <v>0</v>
      </c>
      <c r="Z20" s="219">
        <v>95.39</v>
      </c>
      <c r="AA20" s="219">
        <v>14.45</v>
      </c>
      <c r="AB20" s="219">
        <v>0</v>
      </c>
      <c r="AC20" s="219">
        <v>14.12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75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135.96</v>
      </c>
      <c r="L21" s="219">
        <v>3.83</v>
      </c>
      <c r="M21" s="219">
        <v>62.71</v>
      </c>
      <c r="N21" s="219">
        <v>51.37</v>
      </c>
      <c r="O21" s="219">
        <v>72.16</v>
      </c>
      <c r="P21" s="219">
        <v>29.08</v>
      </c>
      <c r="Q21" s="219">
        <v>3.85</v>
      </c>
      <c r="R21" s="219">
        <v>6.74</v>
      </c>
      <c r="S21" s="219">
        <v>5.78</v>
      </c>
      <c r="T21" s="219">
        <v>0</v>
      </c>
      <c r="U21" s="219">
        <v>49.87</v>
      </c>
      <c r="V21" s="219">
        <v>2.89</v>
      </c>
      <c r="W21" s="219">
        <v>4.82</v>
      </c>
      <c r="X21" s="219">
        <v>62.42</v>
      </c>
      <c r="Y21" s="219">
        <v>0</v>
      </c>
      <c r="Z21" s="219">
        <v>90.57</v>
      </c>
      <c r="AA21" s="219">
        <v>14.45</v>
      </c>
      <c r="AB21" s="219">
        <v>0</v>
      </c>
      <c r="AC21" s="219">
        <v>14.12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75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135.96</v>
      </c>
      <c r="L22" s="219">
        <v>3.84</v>
      </c>
      <c r="M22" s="219">
        <v>62.71</v>
      </c>
      <c r="N22" s="219">
        <v>51.37</v>
      </c>
      <c r="O22" s="219">
        <v>72.16</v>
      </c>
      <c r="P22" s="219">
        <v>29.08</v>
      </c>
      <c r="Q22" s="219">
        <v>3.85</v>
      </c>
      <c r="R22" s="219">
        <v>6.74</v>
      </c>
      <c r="S22" s="219">
        <v>5.78</v>
      </c>
      <c r="T22" s="219">
        <v>0</v>
      </c>
      <c r="U22" s="219">
        <v>49.87</v>
      </c>
      <c r="V22" s="219">
        <v>2.89</v>
      </c>
      <c r="W22" s="219">
        <v>4.82</v>
      </c>
      <c r="X22" s="219">
        <v>62.42</v>
      </c>
      <c r="Y22" s="219">
        <v>0</v>
      </c>
      <c r="Z22" s="219">
        <v>82.86</v>
      </c>
      <c r="AA22" s="219">
        <v>14.45</v>
      </c>
      <c r="AB22" s="219">
        <v>0</v>
      </c>
      <c r="AC22" s="219">
        <v>14.12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75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137.66999999999999</v>
      </c>
      <c r="L23" s="219">
        <v>3.87</v>
      </c>
      <c r="M23" s="219">
        <v>62.71</v>
      </c>
      <c r="N23" s="219">
        <v>51.37</v>
      </c>
      <c r="O23" s="219">
        <v>72.16</v>
      </c>
      <c r="P23" s="219">
        <v>29.08</v>
      </c>
      <c r="Q23" s="219">
        <v>4</v>
      </c>
      <c r="R23" s="219">
        <v>6.74</v>
      </c>
      <c r="S23" s="219">
        <v>5.78</v>
      </c>
      <c r="T23" s="219">
        <v>0</v>
      </c>
      <c r="U23" s="219">
        <v>49.87</v>
      </c>
      <c r="V23" s="219">
        <v>2.89</v>
      </c>
      <c r="W23" s="219">
        <v>4.82</v>
      </c>
      <c r="X23" s="219">
        <v>62.42</v>
      </c>
      <c r="Y23" s="219">
        <v>0</v>
      </c>
      <c r="Z23" s="219">
        <v>55.88</v>
      </c>
      <c r="AA23" s="219">
        <v>14.45</v>
      </c>
      <c r="AB23" s="219">
        <v>0</v>
      </c>
      <c r="AC23" s="219">
        <v>14.12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80.03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135.96</v>
      </c>
      <c r="L24" s="219">
        <v>3.56</v>
      </c>
      <c r="M24" s="219">
        <v>62.71</v>
      </c>
      <c r="N24" s="219">
        <v>51.37</v>
      </c>
      <c r="O24" s="219">
        <v>72.16</v>
      </c>
      <c r="P24" s="219">
        <v>29.08</v>
      </c>
      <c r="Q24" s="219">
        <v>3.85</v>
      </c>
      <c r="R24" s="219">
        <v>6.74</v>
      </c>
      <c r="S24" s="219">
        <v>5.78</v>
      </c>
      <c r="T24" s="219">
        <v>0</v>
      </c>
      <c r="U24" s="219">
        <v>49.87</v>
      </c>
      <c r="V24" s="219">
        <v>2.89</v>
      </c>
      <c r="W24" s="219">
        <v>4.82</v>
      </c>
      <c r="X24" s="219">
        <v>62.42</v>
      </c>
      <c r="Y24" s="219">
        <v>0</v>
      </c>
      <c r="Z24" s="219">
        <v>55.88</v>
      </c>
      <c r="AA24" s="219">
        <v>14.45</v>
      </c>
      <c r="AB24" s="219">
        <v>0</v>
      </c>
      <c r="AC24" s="219">
        <v>14.12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75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137.54</v>
      </c>
      <c r="L25" s="219">
        <v>3.85</v>
      </c>
      <c r="M25" s="219">
        <v>62.71</v>
      </c>
      <c r="N25" s="219">
        <v>51.37</v>
      </c>
      <c r="O25" s="219">
        <v>72.16</v>
      </c>
      <c r="P25" s="219">
        <v>29.08</v>
      </c>
      <c r="Q25" s="219">
        <v>3.85</v>
      </c>
      <c r="R25" s="219">
        <v>6.74</v>
      </c>
      <c r="S25" s="219">
        <v>5.78</v>
      </c>
      <c r="T25" s="219">
        <v>0.08</v>
      </c>
      <c r="U25" s="219">
        <v>49.87</v>
      </c>
      <c r="V25" s="219">
        <v>2.89</v>
      </c>
      <c r="W25" s="219">
        <v>4.82</v>
      </c>
      <c r="X25" s="219">
        <v>62.42</v>
      </c>
      <c r="Y25" s="219">
        <v>0</v>
      </c>
      <c r="Z25" s="219">
        <v>55.88</v>
      </c>
      <c r="AA25" s="219">
        <v>14.45</v>
      </c>
      <c r="AB25" s="219">
        <v>0</v>
      </c>
      <c r="AC25" s="219">
        <v>14.12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75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138.65</v>
      </c>
      <c r="L26" s="219">
        <v>8.4499999999999993</v>
      </c>
      <c r="M26" s="219">
        <v>62.71</v>
      </c>
      <c r="N26" s="219">
        <v>51.37</v>
      </c>
      <c r="O26" s="219">
        <v>72.16</v>
      </c>
      <c r="P26" s="219">
        <v>29.08</v>
      </c>
      <c r="Q26" s="219">
        <v>4</v>
      </c>
      <c r="R26" s="219">
        <v>6.74</v>
      </c>
      <c r="S26" s="219">
        <v>5.78</v>
      </c>
      <c r="T26" s="219">
        <v>0.08</v>
      </c>
      <c r="U26" s="219">
        <v>49.87</v>
      </c>
      <c r="V26" s="219">
        <v>2.89</v>
      </c>
      <c r="W26" s="219">
        <v>4.82</v>
      </c>
      <c r="X26" s="219">
        <v>62.42</v>
      </c>
      <c r="Y26" s="219">
        <v>0</v>
      </c>
      <c r="Z26" s="219">
        <v>65.52</v>
      </c>
      <c r="AA26" s="219">
        <v>14.45</v>
      </c>
      <c r="AB26" s="219">
        <v>0</v>
      </c>
      <c r="AC26" s="219">
        <v>14.12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80.03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129.96</v>
      </c>
      <c r="L27" s="219">
        <v>3.85</v>
      </c>
      <c r="M27" s="219">
        <v>62.71</v>
      </c>
      <c r="N27" s="219">
        <v>51.37</v>
      </c>
      <c r="O27" s="219">
        <v>72.16</v>
      </c>
      <c r="P27" s="219">
        <v>29.08</v>
      </c>
      <c r="Q27" s="219">
        <v>4</v>
      </c>
      <c r="R27" s="219">
        <v>6.74</v>
      </c>
      <c r="S27" s="219">
        <v>5.78</v>
      </c>
      <c r="T27" s="219">
        <v>0.08</v>
      </c>
      <c r="U27" s="219">
        <v>49.87</v>
      </c>
      <c r="V27" s="219">
        <v>8.77</v>
      </c>
      <c r="W27" s="219">
        <v>13.87</v>
      </c>
      <c r="X27" s="219">
        <v>62.42</v>
      </c>
      <c r="Y27" s="219">
        <v>0</v>
      </c>
      <c r="Z27" s="219">
        <v>117.77</v>
      </c>
      <c r="AA27" s="219">
        <v>14.45</v>
      </c>
      <c r="AB27" s="219">
        <v>0</v>
      </c>
      <c r="AC27" s="219">
        <v>14.12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80.03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129.96</v>
      </c>
      <c r="L28" s="219">
        <v>3.85</v>
      </c>
      <c r="M28" s="219">
        <v>62.71</v>
      </c>
      <c r="N28" s="219">
        <v>51.37</v>
      </c>
      <c r="O28" s="219">
        <v>72.16</v>
      </c>
      <c r="P28" s="219">
        <v>29.08</v>
      </c>
      <c r="Q28" s="219">
        <v>4.5199999999999996</v>
      </c>
      <c r="R28" s="219">
        <v>6.74</v>
      </c>
      <c r="S28" s="219">
        <v>5.78</v>
      </c>
      <c r="T28" s="219">
        <v>0.08</v>
      </c>
      <c r="U28" s="219">
        <v>49.87</v>
      </c>
      <c r="V28" s="219">
        <v>8.77</v>
      </c>
      <c r="W28" s="219">
        <v>4.82</v>
      </c>
      <c r="X28" s="219">
        <v>62.42</v>
      </c>
      <c r="Y28" s="219">
        <v>0</v>
      </c>
      <c r="Z28" s="219">
        <v>117.77</v>
      </c>
      <c r="AA28" s="219">
        <v>14.45</v>
      </c>
      <c r="AB28" s="219">
        <v>0</v>
      </c>
      <c r="AC28" s="219">
        <v>14.12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80.03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13.21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134.88999999999999</v>
      </c>
      <c r="L29" s="219">
        <v>3.85</v>
      </c>
      <c r="M29" s="219">
        <v>62.71</v>
      </c>
      <c r="N29" s="219">
        <v>51.37</v>
      </c>
      <c r="O29" s="219">
        <v>72.16</v>
      </c>
      <c r="P29" s="219">
        <v>29.08</v>
      </c>
      <c r="Q29" s="219">
        <v>4.5199999999999996</v>
      </c>
      <c r="R29" s="219">
        <v>6.74</v>
      </c>
      <c r="S29" s="219">
        <v>5.78</v>
      </c>
      <c r="T29" s="219">
        <v>0.08</v>
      </c>
      <c r="U29" s="219">
        <v>49.87</v>
      </c>
      <c r="V29" s="219">
        <v>8.77</v>
      </c>
      <c r="W29" s="219">
        <v>13.87</v>
      </c>
      <c r="X29" s="219">
        <v>62.42</v>
      </c>
      <c r="Y29" s="219">
        <v>0</v>
      </c>
      <c r="Z29" s="219">
        <v>117.77</v>
      </c>
      <c r="AA29" s="219">
        <v>14.45</v>
      </c>
      <c r="AB29" s="219">
        <v>0</v>
      </c>
      <c r="AC29" s="219">
        <v>14.12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80.03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31.45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134.88999999999999</v>
      </c>
      <c r="L30" s="219">
        <v>3.85</v>
      </c>
      <c r="M30" s="219">
        <v>62.71</v>
      </c>
      <c r="N30" s="219">
        <v>51.37</v>
      </c>
      <c r="O30" s="219">
        <v>72.16</v>
      </c>
      <c r="P30" s="219">
        <v>29.08</v>
      </c>
      <c r="Q30" s="219">
        <v>4.5199999999999996</v>
      </c>
      <c r="R30" s="219">
        <v>6.74</v>
      </c>
      <c r="S30" s="219">
        <v>5.78</v>
      </c>
      <c r="T30" s="219">
        <v>0.08</v>
      </c>
      <c r="U30" s="219">
        <v>49.87</v>
      </c>
      <c r="V30" s="219">
        <v>2.89</v>
      </c>
      <c r="W30" s="219">
        <v>4.82</v>
      </c>
      <c r="X30" s="219">
        <v>62.42</v>
      </c>
      <c r="Y30" s="219">
        <v>0</v>
      </c>
      <c r="Z30" s="219">
        <v>114.66</v>
      </c>
      <c r="AA30" s="219">
        <v>14.45</v>
      </c>
      <c r="AB30" s="219">
        <v>0</v>
      </c>
      <c r="AC30" s="219">
        <v>14.12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80.03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46.5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134.88999999999999</v>
      </c>
      <c r="L31" s="219">
        <v>3.85</v>
      </c>
      <c r="M31" s="219">
        <v>62.71</v>
      </c>
      <c r="N31" s="219">
        <v>51.37</v>
      </c>
      <c r="O31" s="219">
        <v>72.16</v>
      </c>
      <c r="P31" s="219">
        <v>29.08</v>
      </c>
      <c r="Q31" s="219">
        <v>4.4400000000000004</v>
      </c>
      <c r="R31" s="219">
        <v>6.74</v>
      </c>
      <c r="S31" s="219">
        <v>5.78</v>
      </c>
      <c r="T31" s="219">
        <v>0.09</v>
      </c>
      <c r="U31" s="219">
        <v>49.87</v>
      </c>
      <c r="V31" s="219">
        <v>2.89</v>
      </c>
      <c r="W31" s="219">
        <v>4.82</v>
      </c>
      <c r="X31" s="219">
        <v>62.42</v>
      </c>
      <c r="Y31" s="219">
        <v>0</v>
      </c>
      <c r="Z31" s="219">
        <v>76.12</v>
      </c>
      <c r="AA31" s="219">
        <v>14.45</v>
      </c>
      <c r="AB31" s="219">
        <v>0</v>
      </c>
      <c r="AC31" s="219">
        <v>14.12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80.03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46.5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134.88999999999999</v>
      </c>
      <c r="L32" s="219">
        <v>3.85</v>
      </c>
      <c r="M32" s="219">
        <v>62.71</v>
      </c>
      <c r="N32" s="219">
        <v>51.37</v>
      </c>
      <c r="O32" s="219">
        <v>72.16</v>
      </c>
      <c r="P32" s="219">
        <v>29.08</v>
      </c>
      <c r="Q32" s="219">
        <v>4.4400000000000004</v>
      </c>
      <c r="R32" s="219">
        <v>6.74</v>
      </c>
      <c r="S32" s="219">
        <v>5.78</v>
      </c>
      <c r="T32" s="219">
        <v>0.09</v>
      </c>
      <c r="U32" s="219">
        <v>49.87</v>
      </c>
      <c r="V32" s="219">
        <v>2.89</v>
      </c>
      <c r="W32" s="219">
        <v>4.82</v>
      </c>
      <c r="X32" s="219">
        <v>38.54</v>
      </c>
      <c r="Y32" s="219">
        <v>0</v>
      </c>
      <c r="Z32" s="219">
        <v>55.88</v>
      </c>
      <c r="AA32" s="219">
        <v>14.45</v>
      </c>
      <c r="AB32" s="219">
        <v>0</v>
      </c>
      <c r="AC32" s="219">
        <v>14.12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80.03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46.5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134.88999999999999</v>
      </c>
      <c r="L33" s="219">
        <v>3.85</v>
      </c>
      <c r="M33" s="219">
        <v>62.71</v>
      </c>
      <c r="N33" s="219">
        <v>51.37</v>
      </c>
      <c r="O33" s="219">
        <v>72.16</v>
      </c>
      <c r="P33" s="219">
        <v>29.08</v>
      </c>
      <c r="Q33" s="219">
        <v>4.4400000000000004</v>
      </c>
      <c r="R33" s="219">
        <v>6.74</v>
      </c>
      <c r="S33" s="219">
        <v>6.11</v>
      </c>
      <c r="T33" s="219">
        <v>0.09</v>
      </c>
      <c r="U33" s="219">
        <v>49.87</v>
      </c>
      <c r="V33" s="219">
        <v>2.89</v>
      </c>
      <c r="W33" s="219">
        <v>4.82</v>
      </c>
      <c r="X33" s="219">
        <v>14.45</v>
      </c>
      <c r="Y33" s="219">
        <v>0</v>
      </c>
      <c r="Z33" s="219">
        <v>55.88</v>
      </c>
      <c r="AA33" s="219">
        <v>14.45</v>
      </c>
      <c r="AB33" s="219">
        <v>0</v>
      </c>
      <c r="AC33" s="219">
        <v>14.12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80.03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46.5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134.88999999999999</v>
      </c>
      <c r="L34" s="219">
        <v>3.85</v>
      </c>
      <c r="M34" s="219">
        <v>62.71</v>
      </c>
      <c r="N34" s="219">
        <v>51.37</v>
      </c>
      <c r="O34" s="219">
        <v>72.16</v>
      </c>
      <c r="P34" s="219">
        <v>29.08</v>
      </c>
      <c r="Q34" s="219">
        <v>4.4400000000000004</v>
      </c>
      <c r="R34" s="219">
        <v>6.74</v>
      </c>
      <c r="S34" s="219">
        <v>5.78</v>
      </c>
      <c r="T34" s="219">
        <v>0.08</v>
      </c>
      <c r="U34" s="219">
        <v>49.87</v>
      </c>
      <c r="V34" s="219">
        <v>2.89</v>
      </c>
      <c r="W34" s="219">
        <v>4.82</v>
      </c>
      <c r="X34" s="219">
        <v>26.98</v>
      </c>
      <c r="Y34" s="219">
        <v>0</v>
      </c>
      <c r="Z34" s="219">
        <v>55.88</v>
      </c>
      <c r="AA34" s="219">
        <v>14.45</v>
      </c>
      <c r="AB34" s="219">
        <v>0</v>
      </c>
      <c r="AC34" s="219">
        <v>14.12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80.03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46.5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134.88999999999999</v>
      </c>
      <c r="L35" s="219">
        <v>3.85</v>
      </c>
      <c r="M35" s="219">
        <v>62.71</v>
      </c>
      <c r="N35" s="219">
        <v>51.37</v>
      </c>
      <c r="O35" s="219">
        <v>72.16</v>
      </c>
      <c r="P35" s="219">
        <v>29.08</v>
      </c>
      <c r="Q35" s="219">
        <v>4.43</v>
      </c>
      <c r="R35" s="219">
        <v>6.74</v>
      </c>
      <c r="S35" s="219">
        <v>6</v>
      </c>
      <c r="T35" s="219">
        <v>7.0000000000000007E-2</v>
      </c>
      <c r="U35" s="219">
        <v>49.87</v>
      </c>
      <c r="V35" s="219">
        <v>2.89</v>
      </c>
      <c r="W35" s="219">
        <v>4.82</v>
      </c>
      <c r="X35" s="219">
        <v>13.92</v>
      </c>
      <c r="Y35" s="219">
        <v>0</v>
      </c>
      <c r="Z35" s="219">
        <v>55.88</v>
      </c>
      <c r="AA35" s="219">
        <v>14.45</v>
      </c>
      <c r="AB35" s="219">
        <v>0</v>
      </c>
      <c r="AC35" s="219">
        <v>14.12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80.03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134.88999999999999</v>
      </c>
      <c r="L36" s="219">
        <v>3.85</v>
      </c>
      <c r="M36" s="219">
        <v>62.71</v>
      </c>
      <c r="N36" s="219">
        <v>51.37</v>
      </c>
      <c r="O36" s="219">
        <v>72.16</v>
      </c>
      <c r="P36" s="219">
        <v>29.08</v>
      </c>
      <c r="Q36" s="219">
        <v>4.43</v>
      </c>
      <c r="R36" s="219">
        <v>6.74</v>
      </c>
      <c r="S36" s="219">
        <v>6</v>
      </c>
      <c r="T36" s="219">
        <v>7.0000000000000007E-2</v>
      </c>
      <c r="U36" s="219">
        <v>49.87</v>
      </c>
      <c r="V36" s="219">
        <v>2.89</v>
      </c>
      <c r="W36" s="219">
        <v>4.82</v>
      </c>
      <c r="X36" s="219">
        <v>13.92</v>
      </c>
      <c r="Y36" s="219">
        <v>0</v>
      </c>
      <c r="Z36" s="219">
        <v>55.88</v>
      </c>
      <c r="AA36" s="219">
        <v>14.45</v>
      </c>
      <c r="AB36" s="219">
        <v>0</v>
      </c>
      <c r="AC36" s="219">
        <v>14.12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80.03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134.88999999999999</v>
      </c>
      <c r="L37" s="219">
        <v>3.85</v>
      </c>
      <c r="M37" s="219">
        <v>62.71</v>
      </c>
      <c r="N37" s="219">
        <v>51.37</v>
      </c>
      <c r="O37" s="219">
        <v>72.16</v>
      </c>
      <c r="P37" s="219">
        <v>29.08</v>
      </c>
      <c r="Q37" s="219">
        <v>4.83</v>
      </c>
      <c r="R37" s="219">
        <v>6.74</v>
      </c>
      <c r="S37" s="219">
        <v>6</v>
      </c>
      <c r="T37" s="219">
        <v>7.0000000000000007E-2</v>
      </c>
      <c r="U37" s="219">
        <v>49.87</v>
      </c>
      <c r="V37" s="219">
        <v>2.89</v>
      </c>
      <c r="W37" s="219">
        <v>4.82</v>
      </c>
      <c r="X37" s="219">
        <v>13.92</v>
      </c>
      <c r="Y37" s="219">
        <v>0</v>
      </c>
      <c r="Z37" s="219">
        <v>55.88</v>
      </c>
      <c r="AA37" s="219">
        <v>14.45</v>
      </c>
      <c r="AB37" s="219">
        <v>0</v>
      </c>
      <c r="AC37" s="219">
        <v>14.12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80.03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134.88999999999999</v>
      </c>
      <c r="L38" s="219">
        <v>3.85</v>
      </c>
      <c r="M38" s="219">
        <v>62.71</v>
      </c>
      <c r="N38" s="219">
        <v>51.37</v>
      </c>
      <c r="O38" s="219">
        <v>72.16</v>
      </c>
      <c r="P38" s="219">
        <v>29.08</v>
      </c>
      <c r="Q38" s="219">
        <v>4.83</v>
      </c>
      <c r="R38" s="219">
        <v>6.74</v>
      </c>
      <c r="S38" s="219">
        <v>6</v>
      </c>
      <c r="T38" s="219">
        <v>7.0000000000000007E-2</v>
      </c>
      <c r="U38" s="219">
        <v>49.87</v>
      </c>
      <c r="V38" s="219">
        <v>2.89</v>
      </c>
      <c r="W38" s="219">
        <v>4.82</v>
      </c>
      <c r="X38" s="219">
        <v>13.92</v>
      </c>
      <c r="Y38" s="219">
        <v>0</v>
      </c>
      <c r="Z38" s="219">
        <v>55.88</v>
      </c>
      <c r="AA38" s="219">
        <v>14.45</v>
      </c>
      <c r="AB38" s="219">
        <v>0</v>
      </c>
      <c r="AC38" s="219">
        <v>14.12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80.03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134.88</v>
      </c>
      <c r="L39" s="219">
        <v>3.85</v>
      </c>
      <c r="M39" s="219">
        <v>62.71</v>
      </c>
      <c r="N39" s="219">
        <v>51.37</v>
      </c>
      <c r="O39" s="219">
        <v>72.16</v>
      </c>
      <c r="P39" s="219">
        <v>29.08</v>
      </c>
      <c r="Q39" s="219">
        <v>4.1500000000000004</v>
      </c>
      <c r="R39" s="219">
        <v>6.74</v>
      </c>
      <c r="S39" s="219">
        <v>6</v>
      </c>
      <c r="T39" s="219">
        <v>7.0000000000000007E-2</v>
      </c>
      <c r="U39" s="219">
        <v>49.87</v>
      </c>
      <c r="V39" s="219">
        <v>2.89</v>
      </c>
      <c r="W39" s="219">
        <v>4.82</v>
      </c>
      <c r="X39" s="219">
        <v>13.92</v>
      </c>
      <c r="Y39" s="219">
        <v>0</v>
      </c>
      <c r="Z39" s="219">
        <v>55.88</v>
      </c>
      <c r="AA39" s="219">
        <v>14.45</v>
      </c>
      <c r="AB39" s="219">
        <v>0</v>
      </c>
      <c r="AC39" s="219">
        <v>14.12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80.83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134.88</v>
      </c>
      <c r="L40" s="219">
        <v>3.85</v>
      </c>
      <c r="M40" s="219">
        <v>62.71</v>
      </c>
      <c r="N40" s="219">
        <v>51.37</v>
      </c>
      <c r="O40" s="219">
        <v>72.16</v>
      </c>
      <c r="P40" s="219">
        <v>29.08</v>
      </c>
      <c r="Q40" s="219">
        <v>4.1500000000000004</v>
      </c>
      <c r="R40" s="219">
        <v>6.74</v>
      </c>
      <c r="S40" s="219">
        <v>6</v>
      </c>
      <c r="T40" s="219">
        <v>7.0000000000000007E-2</v>
      </c>
      <c r="U40" s="219">
        <v>49.87</v>
      </c>
      <c r="V40" s="219">
        <v>2.89</v>
      </c>
      <c r="W40" s="219">
        <v>4.82</v>
      </c>
      <c r="X40" s="219">
        <v>13.92</v>
      </c>
      <c r="Y40" s="219">
        <v>0</v>
      </c>
      <c r="Z40" s="219">
        <v>55.88</v>
      </c>
      <c r="AA40" s="219">
        <v>14.45</v>
      </c>
      <c r="AB40" s="219">
        <v>0</v>
      </c>
      <c r="AC40" s="219">
        <v>14.12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80.83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134.88999999999999</v>
      </c>
      <c r="L41" s="219">
        <v>3.85</v>
      </c>
      <c r="M41" s="219">
        <v>62.71</v>
      </c>
      <c r="N41" s="219">
        <v>51.37</v>
      </c>
      <c r="O41" s="219">
        <v>72.16</v>
      </c>
      <c r="P41" s="219">
        <v>29.08</v>
      </c>
      <c r="Q41" s="219">
        <v>4.0999999999999996</v>
      </c>
      <c r="R41" s="219">
        <v>6.64</v>
      </c>
      <c r="S41" s="219">
        <v>5.78</v>
      </c>
      <c r="T41" s="219">
        <v>7.0000000000000007E-2</v>
      </c>
      <c r="U41" s="219">
        <v>49.87</v>
      </c>
      <c r="V41" s="219">
        <v>2.89</v>
      </c>
      <c r="W41" s="219">
        <v>4.82</v>
      </c>
      <c r="X41" s="219">
        <v>11.16</v>
      </c>
      <c r="Y41" s="219">
        <v>0</v>
      </c>
      <c r="Z41" s="219">
        <v>55.88</v>
      </c>
      <c r="AA41" s="219">
        <v>14.45</v>
      </c>
      <c r="AB41" s="219">
        <v>0</v>
      </c>
      <c r="AC41" s="219">
        <v>14.12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80.83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134.88999999999999</v>
      </c>
      <c r="L42" s="219">
        <v>3.85</v>
      </c>
      <c r="M42" s="219">
        <v>62.71</v>
      </c>
      <c r="N42" s="219">
        <v>51.37</v>
      </c>
      <c r="O42" s="219">
        <v>72.16</v>
      </c>
      <c r="P42" s="219">
        <v>29.08</v>
      </c>
      <c r="Q42" s="219">
        <v>4</v>
      </c>
      <c r="R42" s="219">
        <v>6.74</v>
      </c>
      <c r="S42" s="219">
        <v>6</v>
      </c>
      <c r="T42" s="219">
        <v>7.0000000000000007E-2</v>
      </c>
      <c r="U42" s="219">
        <v>49.87</v>
      </c>
      <c r="V42" s="219">
        <v>2.89</v>
      </c>
      <c r="W42" s="219">
        <v>4.82</v>
      </c>
      <c r="X42" s="219">
        <v>13.84</v>
      </c>
      <c r="Y42" s="219">
        <v>0</v>
      </c>
      <c r="Z42" s="219">
        <v>55.88</v>
      </c>
      <c r="AA42" s="219">
        <v>14.45</v>
      </c>
      <c r="AB42" s="219">
        <v>0</v>
      </c>
      <c r="AC42" s="219">
        <v>14.12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80.83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134.88999999999999</v>
      </c>
      <c r="L43" s="219">
        <v>3.85</v>
      </c>
      <c r="M43" s="219">
        <v>62.71</v>
      </c>
      <c r="N43" s="219">
        <v>51.37</v>
      </c>
      <c r="O43" s="219">
        <v>72.16</v>
      </c>
      <c r="P43" s="219">
        <v>29.08</v>
      </c>
      <c r="Q43" s="219">
        <v>4.1399999999999997</v>
      </c>
      <c r="R43" s="219">
        <v>6.18</v>
      </c>
      <c r="S43" s="219">
        <v>6</v>
      </c>
      <c r="T43" s="219">
        <v>7.0000000000000007E-2</v>
      </c>
      <c r="U43" s="219">
        <v>49.87</v>
      </c>
      <c r="V43" s="219">
        <v>2.89</v>
      </c>
      <c r="W43" s="219">
        <v>4.82</v>
      </c>
      <c r="X43" s="219">
        <v>13.92</v>
      </c>
      <c r="Y43" s="219">
        <v>0</v>
      </c>
      <c r="Z43" s="219">
        <v>55.88</v>
      </c>
      <c r="AA43" s="219">
        <v>14.45</v>
      </c>
      <c r="AB43" s="219">
        <v>0</v>
      </c>
      <c r="AC43" s="219">
        <v>14.12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80.83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134.88999999999999</v>
      </c>
      <c r="L44" s="219">
        <v>3.85</v>
      </c>
      <c r="M44" s="219">
        <v>62.71</v>
      </c>
      <c r="N44" s="219">
        <v>51.37</v>
      </c>
      <c r="O44" s="219">
        <v>72.16</v>
      </c>
      <c r="P44" s="219">
        <v>29.08</v>
      </c>
      <c r="Q44" s="219">
        <v>4.66</v>
      </c>
      <c r="R44" s="219">
        <v>6.74</v>
      </c>
      <c r="S44" s="219">
        <v>5.95</v>
      </c>
      <c r="T44" s="219">
        <v>7.0000000000000007E-2</v>
      </c>
      <c r="U44" s="219">
        <v>49.87</v>
      </c>
      <c r="V44" s="219">
        <v>2.89</v>
      </c>
      <c r="W44" s="219">
        <v>4.82</v>
      </c>
      <c r="X44" s="219">
        <v>13.92</v>
      </c>
      <c r="Y44" s="219">
        <v>0</v>
      </c>
      <c r="Z44" s="219">
        <v>55.88</v>
      </c>
      <c r="AA44" s="219">
        <v>14.45</v>
      </c>
      <c r="AB44" s="219">
        <v>0</v>
      </c>
      <c r="AC44" s="219">
        <v>14.12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80.83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134.88999999999999</v>
      </c>
      <c r="L45" s="219">
        <v>3.85</v>
      </c>
      <c r="M45" s="219">
        <v>62.71</v>
      </c>
      <c r="N45" s="219">
        <v>51.37</v>
      </c>
      <c r="O45" s="219">
        <v>72.16</v>
      </c>
      <c r="P45" s="219">
        <v>29.08</v>
      </c>
      <c r="Q45" s="219">
        <v>4.72</v>
      </c>
      <c r="R45" s="219">
        <v>6.74</v>
      </c>
      <c r="S45" s="219">
        <v>5.78</v>
      </c>
      <c r="T45" s="219">
        <v>0.08</v>
      </c>
      <c r="U45" s="219">
        <v>49.87</v>
      </c>
      <c r="V45" s="219">
        <v>2.89</v>
      </c>
      <c r="W45" s="219">
        <v>4.6900000000000004</v>
      </c>
      <c r="X45" s="219">
        <v>13.92</v>
      </c>
      <c r="Y45" s="219">
        <v>0</v>
      </c>
      <c r="Z45" s="219">
        <v>55.85</v>
      </c>
      <c r="AA45" s="219">
        <v>14.45</v>
      </c>
      <c r="AB45" s="219">
        <v>0</v>
      </c>
      <c r="AC45" s="219">
        <v>14.12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80.83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134.88999999999999</v>
      </c>
      <c r="L46" s="219">
        <v>3.85</v>
      </c>
      <c r="M46" s="219">
        <v>62.71</v>
      </c>
      <c r="N46" s="219">
        <v>51.37</v>
      </c>
      <c r="O46" s="219">
        <v>72.16</v>
      </c>
      <c r="P46" s="219">
        <v>29.08</v>
      </c>
      <c r="Q46" s="219">
        <v>4.72</v>
      </c>
      <c r="R46" s="219">
        <v>6.74</v>
      </c>
      <c r="S46" s="219">
        <v>5.78</v>
      </c>
      <c r="T46" s="219">
        <v>0.08</v>
      </c>
      <c r="U46" s="219">
        <v>49.87</v>
      </c>
      <c r="V46" s="219">
        <v>2.89</v>
      </c>
      <c r="W46" s="219">
        <v>4.6900000000000004</v>
      </c>
      <c r="X46" s="219">
        <v>13.92</v>
      </c>
      <c r="Y46" s="219">
        <v>0</v>
      </c>
      <c r="Z46" s="219">
        <v>55.85</v>
      </c>
      <c r="AA46" s="219">
        <v>14.45</v>
      </c>
      <c r="AB46" s="219">
        <v>0</v>
      </c>
      <c r="AC46" s="219">
        <v>14.12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80.83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134.88999999999999</v>
      </c>
      <c r="L47" s="219">
        <v>3.85</v>
      </c>
      <c r="M47" s="219">
        <v>62.71</v>
      </c>
      <c r="N47" s="219">
        <v>51.37</v>
      </c>
      <c r="O47" s="219">
        <v>72.16</v>
      </c>
      <c r="P47" s="219">
        <v>29.08</v>
      </c>
      <c r="Q47" s="219">
        <v>3.86</v>
      </c>
      <c r="R47" s="219">
        <v>6.74</v>
      </c>
      <c r="S47" s="219">
        <v>5.78</v>
      </c>
      <c r="T47" s="219">
        <v>0.08</v>
      </c>
      <c r="U47" s="219">
        <v>49.87</v>
      </c>
      <c r="V47" s="219">
        <v>2.89</v>
      </c>
      <c r="W47" s="219">
        <v>4.6900000000000004</v>
      </c>
      <c r="X47" s="219">
        <v>13.92</v>
      </c>
      <c r="Y47" s="219">
        <v>0</v>
      </c>
      <c r="Z47" s="219">
        <v>55.88</v>
      </c>
      <c r="AA47" s="219">
        <v>14.45</v>
      </c>
      <c r="AB47" s="219">
        <v>0</v>
      </c>
      <c r="AC47" s="219">
        <v>14.12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80.83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134.88999999999999</v>
      </c>
      <c r="L48" s="219">
        <v>3.85</v>
      </c>
      <c r="M48" s="219">
        <v>62.71</v>
      </c>
      <c r="N48" s="219">
        <v>51.37</v>
      </c>
      <c r="O48" s="219">
        <v>72.16</v>
      </c>
      <c r="P48" s="219">
        <v>29.08</v>
      </c>
      <c r="Q48" s="219">
        <v>3.86</v>
      </c>
      <c r="R48" s="219">
        <v>6.74</v>
      </c>
      <c r="S48" s="219">
        <v>5.78</v>
      </c>
      <c r="T48" s="219">
        <v>0.08</v>
      </c>
      <c r="U48" s="219">
        <v>49.87</v>
      </c>
      <c r="V48" s="219">
        <v>2.89</v>
      </c>
      <c r="W48" s="219">
        <v>4.6900000000000004</v>
      </c>
      <c r="X48" s="219">
        <v>13.92</v>
      </c>
      <c r="Y48" s="219">
        <v>0</v>
      </c>
      <c r="Z48" s="219">
        <v>55.88</v>
      </c>
      <c r="AA48" s="219">
        <v>14.45</v>
      </c>
      <c r="AB48" s="219">
        <v>0</v>
      </c>
      <c r="AC48" s="219">
        <v>13.29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80.83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136.29</v>
      </c>
      <c r="L49" s="219">
        <v>3.85</v>
      </c>
      <c r="M49" s="219">
        <v>62.71</v>
      </c>
      <c r="N49" s="219">
        <v>51.37</v>
      </c>
      <c r="O49" s="219">
        <v>72.16</v>
      </c>
      <c r="P49" s="219">
        <v>29.08</v>
      </c>
      <c r="Q49" s="219">
        <v>3.86</v>
      </c>
      <c r="R49" s="219">
        <v>6.74</v>
      </c>
      <c r="S49" s="219">
        <v>5.78</v>
      </c>
      <c r="T49" s="219">
        <v>0.08</v>
      </c>
      <c r="U49" s="219">
        <v>49.87</v>
      </c>
      <c r="V49" s="219">
        <v>2.89</v>
      </c>
      <c r="W49" s="219">
        <v>4.6900000000000004</v>
      </c>
      <c r="X49" s="219">
        <v>13.92</v>
      </c>
      <c r="Y49" s="219">
        <v>0</v>
      </c>
      <c r="Z49" s="219">
        <v>56.59</v>
      </c>
      <c r="AA49" s="219">
        <v>14.55</v>
      </c>
      <c r="AB49" s="219">
        <v>0</v>
      </c>
      <c r="AC49" s="219">
        <v>13.29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80.83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136.32</v>
      </c>
      <c r="L50" s="219">
        <v>3.85</v>
      </c>
      <c r="M50" s="219">
        <v>62.71</v>
      </c>
      <c r="N50" s="219">
        <v>51.37</v>
      </c>
      <c r="O50" s="219">
        <v>72.16</v>
      </c>
      <c r="P50" s="219">
        <v>29.08</v>
      </c>
      <c r="Q50" s="219">
        <v>3.86</v>
      </c>
      <c r="R50" s="219">
        <v>6.74</v>
      </c>
      <c r="S50" s="219">
        <v>5.78</v>
      </c>
      <c r="T50" s="219">
        <v>0.08</v>
      </c>
      <c r="U50" s="219">
        <v>49.87</v>
      </c>
      <c r="V50" s="219">
        <v>2.89</v>
      </c>
      <c r="W50" s="219">
        <v>4.6900000000000004</v>
      </c>
      <c r="X50" s="219">
        <v>13.92</v>
      </c>
      <c r="Y50" s="219">
        <v>0</v>
      </c>
      <c r="Z50" s="219">
        <v>56.59</v>
      </c>
      <c r="AA50" s="219">
        <v>14.55</v>
      </c>
      <c r="AB50" s="219">
        <v>0</v>
      </c>
      <c r="AC50" s="219">
        <v>13.29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80.83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136.32</v>
      </c>
      <c r="L51" s="219">
        <v>3.85</v>
      </c>
      <c r="M51" s="219">
        <v>62.71</v>
      </c>
      <c r="N51" s="219">
        <v>51.37</v>
      </c>
      <c r="O51" s="219">
        <v>72.16</v>
      </c>
      <c r="P51" s="219">
        <v>29.08</v>
      </c>
      <c r="Q51" s="219">
        <v>3.86</v>
      </c>
      <c r="R51" s="219">
        <v>6.74</v>
      </c>
      <c r="S51" s="219">
        <v>5.78</v>
      </c>
      <c r="T51" s="219">
        <v>0.09</v>
      </c>
      <c r="U51" s="219">
        <v>49.87</v>
      </c>
      <c r="V51" s="219">
        <v>2.89</v>
      </c>
      <c r="W51" s="219">
        <v>4.82</v>
      </c>
      <c r="X51" s="219">
        <v>13.92</v>
      </c>
      <c r="Y51" s="219">
        <v>0</v>
      </c>
      <c r="Z51" s="219">
        <v>55.88</v>
      </c>
      <c r="AA51" s="219">
        <v>14.45</v>
      </c>
      <c r="AB51" s="219">
        <v>0</v>
      </c>
      <c r="AC51" s="219">
        <v>13.29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81.23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136.32</v>
      </c>
      <c r="L52" s="219">
        <v>3.85</v>
      </c>
      <c r="M52" s="219">
        <v>62.71</v>
      </c>
      <c r="N52" s="219">
        <v>51.37</v>
      </c>
      <c r="O52" s="219">
        <v>72.16</v>
      </c>
      <c r="P52" s="219">
        <v>29.08</v>
      </c>
      <c r="Q52" s="219">
        <v>3.86</v>
      </c>
      <c r="R52" s="219">
        <v>6.74</v>
      </c>
      <c r="S52" s="219">
        <v>5.78</v>
      </c>
      <c r="T52" s="219">
        <v>0.09</v>
      </c>
      <c r="U52" s="219">
        <v>49.87</v>
      </c>
      <c r="V52" s="219">
        <v>2.89</v>
      </c>
      <c r="W52" s="219">
        <v>4.82</v>
      </c>
      <c r="X52" s="219">
        <v>13.92</v>
      </c>
      <c r="Y52" s="219">
        <v>0</v>
      </c>
      <c r="Z52" s="219">
        <v>55.88</v>
      </c>
      <c r="AA52" s="219">
        <v>14.45</v>
      </c>
      <c r="AB52" s="219">
        <v>0</v>
      </c>
      <c r="AC52" s="219">
        <v>13.29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81.23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136.32</v>
      </c>
      <c r="L53" s="219">
        <v>3.85</v>
      </c>
      <c r="M53" s="219">
        <v>62.71</v>
      </c>
      <c r="N53" s="219">
        <v>51.37</v>
      </c>
      <c r="O53" s="219">
        <v>72.16</v>
      </c>
      <c r="P53" s="219">
        <v>29.08</v>
      </c>
      <c r="Q53" s="219">
        <v>3.86</v>
      </c>
      <c r="R53" s="219">
        <v>6.74</v>
      </c>
      <c r="S53" s="219">
        <v>5.78</v>
      </c>
      <c r="T53" s="219">
        <v>0.09</v>
      </c>
      <c r="U53" s="219">
        <v>49.87</v>
      </c>
      <c r="V53" s="219">
        <v>2.89</v>
      </c>
      <c r="W53" s="219">
        <v>4.82</v>
      </c>
      <c r="X53" s="219">
        <v>13.92</v>
      </c>
      <c r="Y53" s="219">
        <v>0</v>
      </c>
      <c r="Z53" s="219">
        <v>55.88</v>
      </c>
      <c r="AA53" s="219">
        <v>14.45</v>
      </c>
      <c r="AB53" s="219">
        <v>0</v>
      </c>
      <c r="AC53" s="219">
        <v>13.29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81.23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136.32</v>
      </c>
      <c r="L54" s="219">
        <v>3.85</v>
      </c>
      <c r="M54" s="219">
        <v>62.71</v>
      </c>
      <c r="N54" s="219">
        <v>51.37</v>
      </c>
      <c r="O54" s="219">
        <v>72.16</v>
      </c>
      <c r="P54" s="219">
        <v>29.08</v>
      </c>
      <c r="Q54" s="219">
        <v>3.86</v>
      </c>
      <c r="R54" s="219">
        <v>6.74</v>
      </c>
      <c r="S54" s="219">
        <v>5.78</v>
      </c>
      <c r="T54" s="219">
        <v>0.09</v>
      </c>
      <c r="U54" s="219">
        <v>49.87</v>
      </c>
      <c r="V54" s="219">
        <v>2.89</v>
      </c>
      <c r="W54" s="219">
        <v>4.82</v>
      </c>
      <c r="X54" s="219">
        <v>13.92</v>
      </c>
      <c r="Y54" s="219">
        <v>0</v>
      </c>
      <c r="Z54" s="219">
        <v>55.88</v>
      </c>
      <c r="AA54" s="219">
        <v>14.45</v>
      </c>
      <c r="AB54" s="219">
        <v>0</v>
      </c>
      <c r="AC54" s="219">
        <v>13.29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81.23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137.38999999999999</v>
      </c>
      <c r="L55" s="219">
        <v>3.85</v>
      </c>
      <c r="M55" s="219">
        <v>62.71</v>
      </c>
      <c r="N55" s="219">
        <v>51.37</v>
      </c>
      <c r="O55" s="219">
        <v>72.16</v>
      </c>
      <c r="P55" s="219">
        <v>29.08</v>
      </c>
      <c r="Q55" s="219">
        <v>4.8</v>
      </c>
      <c r="R55" s="219">
        <v>6.75</v>
      </c>
      <c r="S55" s="219">
        <v>6</v>
      </c>
      <c r="T55" s="219">
        <v>0.09</v>
      </c>
      <c r="U55" s="219">
        <v>49.87</v>
      </c>
      <c r="V55" s="219">
        <v>2.89</v>
      </c>
      <c r="W55" s="219">
        <v>4.82</v>
      </c>
      <c r="X55" s="219">
        <v>13.92</v>
      </c>
      <c r="Y55" s="219">
        <v>0</v>
      </c>
      <c r="Z55" s="219">
        <v>55.88</v>
      </c>
      <c r="AA55" s="219">
        <v>14.45</v>
      </c>
      <c r="AB55" s="219">
        <v>0</v>
      </c>
      <c r="AC55" s="219">
        <v>13.29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81.23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137.38999999999999</v>
      </c>
      <c r="L56" s="219">
        <v>3.85</v>
      </c>
      <c r="M56" s="219">
        <v>62.71</v>
      </c>
      <c r="N56" s="219">
        <v>51.37</v>
      </c>
      <c r="O56" s="219">
        <v>72.16</v>
      </c>
      <c r="P56" s="219">
        <v>29.08</v>
      </c>
      <c r="Q56" s="219">
        <v>4.8</v>
      </c>
      <c r="R56" s="219">
        <v>6.75</v>
      </c>
      <c r="S56" s="219">
        <v>6</v>
      </c>
      <c r="T56" s="219">
        <v>0.09</v>
      </c>
      <c r="U56" s="219">
        <v>49.87</v>
      </c>
      <c r="V56" s="219">
        <v>2.89</v>
      </c>
      <c r="W56" s="219">
        <v>4.82</v>
      </c>
      <c r="X56" s="219">
        <v>13.92</v>
      </c>
      <c r="Y56" s="219">
        <v>0</v>
      </c>
      <c r="Z56" s="219">
        <v>55.88</v>
      </c>
      <c r="AA56" s="219">
        <v>14.45</v>
      </c>
      <c r="AB56" s="219">
        <v>0</v>
      </c>
      <c r="AC56" s="219">
        <v>13.29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81.23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137.38999999999999</v>
      </c>
      <c r="L57" s="219">
        <v>3.85</v>
      </c>
      <c r="M57" s="219">
        <v>62.71</v>
      </c>
      <c r="N57" s="219">
        <v>51.37</v>
      </c>
      <c r="O57" s="219">
        <v>72.16</v>
      </c>
      <c r="P57" s="219">
        <v>29.08</v>
      </c>
      <c r="Q57" s="219">
        <v>4.8</v>
      </c>
      <c r="R57" s="219">
        <v>6.75</v>
      </c>
      <c r="S57" s="219">
        <v>6</v>
      </c>
      <c r="T57" s="219">
        <v>0.09</v>
      </c>
      <c r="U57" s="219">
        <v>49.87</v>
      </c>
      <c r="V57" s="219">
        <v>2.89</v>
      </c>
      <c r="W57" s="219">
        <v>4.82</v>
      </c>
      <c r="X57" s="219">
        <v>13.92</v>
      </c>
      <c r="Y57" s="219">
        <v>0</v>
      </c>
      <c r="Z57" s="219">
        <v>55.85</v>
      </c>
      <c r="AA57" s="219">
        <v>14.45</v>
      </c>
      <c r="AB57" s="219">
        <v>0</v>
      </c>
      <c r="AC57" s="219">
        <v>12.88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81.23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137.38999999999999</v>
      </c>
      <c r="L58" s="219">
        <v>3.85</v>
      </c>
      <c r="M58" s="219">
        <v>62.71</v>
      </c>
      <c r="N58" s="219">
        <v>51.37</v>
      </c>
      <c r="O58" s="219">
        <v>72.16</v>
      </c>
      <c r="P58" s="219">
        <v>29.08</v>
      </c>
      <c r="Q58" s="219">
        <v>4.8</v>
      </c>
      <c r="R58" s="219">
        <v>6.49</v>
      </c>
      <c r="S58" s="219">
        <v>6</v>
      </c>
      <c r="T58" s="219">
        <v>0.09</v>
      </c>
      <c r="U58" s="219">
        <v>49.87</v>
      </c>
      <c r="V58" s="219">
        <v>2.89</v>
      </c>
      <c r="W58" s="219">
        <v>4.82</v>
      </c>
      <c r="X58" s="219">
        <v>13.92</v>
      </c>
      <c r="Y58" s="219">
        <v>0</v>
      </c>
      <c r="Z58" s="219">
        <v>55.85</v>
      </c>
      <c r="AA58" s="219">
        <v>14.45</v>
      </c>
      <c r="AB58" s="219">
        <v>0</v>
      </c>
      <c r="AC58" s="219">
        <v>12.88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81.23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133.32</v>
      </c>
      <c r="L59" s="219">
        <v>3.85</v>
      </c>
      <c r="M59" s="219">
        <v>62.71</v>
      </c>
      <c r="N59" s="219">
        <v>51.37</v>
      </c>
      <c r="O59" s="219">
        <v>72.16</v>
      </c>
      <c r="P59" s="219">
        <v>29.08</v>
      </c>
      <c r="Q59" s="219">
        <v>3.86</v>
      </c>
      <c r="R59" s="219">
        <v>6.74</v>
      </c>
      <c r="S59" s="219">
        <v>5.78</v>
      </c>
      <c r="T59" s="219">
        <v>0</v>
      </c>
      <c r="U59" s="219">
        <v>49.87</v>
      </c>
      <c r="V59" s="219">
        <v>2.89</v>
      </c>
      <c r="W59" s="219">
        <v>4.82</v>
      </c>
      <c r="X59" s="219">
        <v>13.92</v>
      </c>
      <c r="Y59" s="219">
        <v>0</v>
      </c>
      <c r="Z59" s="219">
        <v>55.86</v>
      </c>
      <c r="AA59" s="219">
        <v>14.45</v>
      </c>
      <c r="AB59" s="219">
        <v>0</v>
      </c>
      <c r="AC59" s="219">
        <v>12.88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81.23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133.32</v>
      </c>
      <c r="L60" s="219">
        <v>3.85</v>
      </c>
      <c r="M60" s="219">
        <v>62.71</v>
      </c>
      <c r="N60" s="219">
        <v>51.37</v>
      </c>
      <c r="O60" s="219">
        <v>72.16</v>
      </c>
      <c r="P60" s="219">
        <v>29.08</v>
      </c>
      <c r="Q60" s="219">
        <v>3.86</v>
      </c>
      <c r="R60" s="219">
        <v>6.74</v>
      </c>
      <c r="S60" s="219">
        <v>5.78</v>
      </c>
      <c r="T60" s="219">
        <v>0</v>
      </c>
      <c r="U60" s="219">
        <v>49.87</v>
      </c>
      <c r="V60" s="219">
        <v>2.89</v>
      </c>
      <c r="W60" s="219">
        <v>4.82</v>
      </c>
      <c r="X60" s="219">
        <v>22.27</v>
      </c>
      <c r="Y60" s="219">
        <v>0</v>
      </c>
      <c r="Z60" s="219">
        <v>55.86</v>
      </c>
      <c r="AA60" s="219">
        <v>14.45</v>
      </c>
      <c r="AB60" s="219">
        <v>0</v>
      </c>
      <c r="AC60" s="219">
        <v>12.88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81.23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133.04</v>
      </c>
      <c r="L61" s="219">
        <v>3.85</v>
      </c>
      <c r="M61" s="219">
        <v>62.71</v>
      </c>
      <c r="N61" s="219">
        <v>51.37</v>
      </c>
      <c r="O61" s="219">
        <v>72.16</v>
      </c>
      <c r="P61" s="219">
        <v>29.08</v>
      </c>
      <c r="Q61" s="219">
        <v>3.86</v>
      </c>
      <c r="R61" s="219">
        <v>6.74</v>
      </c>
      <c r="S61" s="219">
        <v>5.78</v>
      </c>
      <c r="T61" s="219">
        <v>0.02</v>
      </c>
      <c r="U61" s="219">
        <v>49.87</v>
      </c>
      <c r="V61" s="219">
        <v>2.89</v>
      </c>
      <c r="W61" s="219">
        <v>4.82</v>
      </c>
      <c r="X61" s="219">
        <v>62.43</v>
      </c>
      <c r="Y61" s="219">
        <v>0</v>
      </c>
      <c r="Z61" s="219">
        <v>55.86</v>
      </c>
      <c r="AA61" s="219">
        <v>14.45</v>
      </c>
      <c r="AB61" s="219">
        <v>0</v>
      </c>
      <c r="AC61" s="219">
        <v>12.88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81.23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133.04</v>
      </c>
      <c r="L62" s="219">
        <v>3.85</v>
      </c>
      <c r="M62" s="219">
        <v>62.71</v>
      </c>
      <c r="N62" s="219">
        <v>51.37</v>
      </c>
      <c r="O62" s="219">
        <v>72.16</v>
      </c>
      <c r="P62" s="219">
        <v>29.08</v>
      </c>
      <c r="Q62" s="219">
        <v>3.86</v>
      </c>
      <c r="R62" s="219">
        <v>6.74</v>
      </c>
      <c r="S62" s="219">
        <v>5.78</v>
      </c>
      <c r="T62" s="219">
        <v>0.02</v>
      </c>
      <c r="U62" s="219">
        <v>49.87</v>
      </c>
      <c r="V62" s="219">
        <v>2.89</v>
      </c>
      <c r="W62" s="219">
        <v>4.82</v>
      </c>
      <c r="X62" s="219">
        <v>62.43</v>
      </c>
      <c r="Y62" s="219">
        <v>0</v>
      </c>
      <c r="Z62" s="219">
        <v>96.32</v>
      </c>
      <c r="AA62" s="219">
        <v>14.45</v>
      </c>
      <c r="AB62" s="219">
        <v>0</v>
      </c>
      <c r="AC62" s="219">
        <v>12.88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81.23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133.04</v>
      </c>
      <c r="L63" s="219">
        <v>3.85</v>
      </c>
      <c r="M63" s="219">
        <v>62.71</v>
      </c>
      <c r="N63" s="219">
        <v>51.37</v>
      </c>
      <c r="O63" s="219">
        <v>72.16</v>
      </c>
      <c r="P63" s="219">
        <v>29.08</v>
      </c>
      <c r="Q63" s="219">
        <v>3.86</v>
      </c>
      <c r="R63" s="219">
        <v>6.74</v>
      </c>
      <c r="S63" s="219">
        <v>5.78</v>
      </c>
      <c r="T63" s="219">
        <v>0.02</v>
      </c>
      <c r="U63" s="219">
        <v>49.87</v>
      </c>
      <c r="V63" s="219">
        <v>8.48</v>
      </c>
      <c r="W63" s="219">
        <v>6.38</v>
      </c>
      <c r="X63" s="219">
        <v>61.59</v>
      </c>
      <c r="Y63" s="219">
        <v>0</v>
      </c>
      <c r="Z63" s="219">
        <v>117.77</v>
      </c>
      <c r="AA63" s="219">
        <v>14.45</v>
      </c>
      <c r="AB63" s="219">
        <v>0</v>
      </c>
      <c r="AC63" s="219">
        <v>12.88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81.23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133.19</v>
      </c>
      <c r="L64" s="219">
        <v>3.85</v>
      </c>
      <c r="M64" s="219">
        <v>62.71</v>
      </c>
      <c r="N64" s="219">
        <v>51.37</v>
      </c>
      <c r="O64" s="219">
        <v>72.16</v>
      </c>
      <c r="P64" s="219">
        <v>29.08</v>
      </c>
      <c r="Q64" s="219">
        <v>3.86</v>
      </c>
      <c r="R64" s="219">
        <v>14.7</v>
      </c>
      <c r="S64" s="219">
        <v>5.78</v>
      </c>
      <c r="T64" s="219">
        <v>0.02</v>
      </c>
      <c r="U64" s="219">
        <v>49.87</v>
      </c>
      <c r="V64" s="219">
        <v>8.77</v>
      </c>
      <c r="W64" s="219">
        <v>14.69</v>
      </c>
      <c r="X64" s="219">
        <v>62.42</v>
      </c>
      <c r="Y64" s="219">
        <v>0</v>
      </c>
      <c r="Z64" s="219">
        <v>117.77</v>
      </c>
      <c r="AA64" s="219">
        <v>14.45</v>
      </c>
      <c r="AB64" s="219">
        <v>0</v>
      </c>
      <c r="AC64" s="219">
        <v>12.88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81.23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136.94</v>
      </c>
      <c r="L65" s="219">
        <v>4.82</v>
      </c>
      <c r="M65" s="219">
        <v>62.71</v>
      </c>
      <c r="N65" s="219">
        <v>51.37</v>
      </c>
      <c r="O65" s="219">
        <v>72.16</v>
      </c>
      <c r="P65" s="219">
        <v>29.08</v>
      </c>
      <c r="Q65" s="219">
        <v>5.78</v>
      </c>
      <c r="R65" s="219">
        <v>18.57</v>
      </c>
      <c r="S65" s="219">
        <v>5.78</v>
      </c>
      <c r="T65" s="219">
        <v>0.77</v>
      </c>
      <c r="U65" s="219">
        <v>49.87</v>
      </c>
      <c r="V65" s="219">
        <v>8.77</v>
      </c>
      <c r="W65" s="219">
        <v>14.72</v>
      </c>
      <c r="X65" s="219">
        <v>62.42</v>
      </c>
      <c r="Y65" s="219">
        <v>0</v>
      </c>
      <c r="Z65" s="219">
        <v>117.77</v>
      </c>
      <c r="AA65" s="219">
        <v>33.72</v>
      </c>
      <c r="AB65" s="219">
        <v>0</v>
      </c>
      <c r="AC65" s="219">
        <v>12.88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81.23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136.94</v>
      </c>
      <c r="L66" s="219">
        <v>4.82</v>
      </c>
      <c r="M66" s="219">
        <v>62.71</v>
      </c>
      <c r="N66" s="219">
        <v>51.37</v>
      </c>
      <c r="O66" s="219">
        <v>72.16</v>
      </c>
      <c r="P66" s="219">
        <v>29.08</v>
      </c>
      <c r="Q66" s="219">
        <v>4.82</v>
      </c>
      <c r="R66" s="219">
        <v>18.57</v>
      </c>
      <c r="S66" s="219">
        <v>5.78</v>
      </c>
      <c r="T66" s="219">
        <v>0.77</v>
      </c>
      <c r="U66" s="219">
        <v>49.87</v>
      </c>
      <c r="V66" s="219">
        <v>8.77</v>
      </c>
      <c r="W66" s="219">
        <v>14.72</v>
      </c>
      <c r="X66" s="219">
        <v>62.42</v>
      </c>
      <c r="Y66" s="219">
        <v>0</v>
      </c>
      <c r="Z66" s="219">
        <v>117.77</v>
      </c>
      <c r="AA66" s="219">
        <v>38.17</v>
      </c>
      <c r="AB66" s="219">
        <v>0</v>
      </c>
      <c r="AC66" s="219">
        <v>12.88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81.23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173.42</v>
      </c>
      <c r="L67" s="219">
        <v>13.58</v>
      </c>
      <c r="M67" s="219">
        <v>62.71</v>
      </c>
      <c r="N67" s="219">
        <v>51.37</v>
      </c>
      <c r="O67" s="219">
        <v>72.16</v>
      </c>
      <c r="P67" s="219">
        <v>29.08</v>
      </c>
      <c r="Q67" s="219">
        <v>9.44</v>
      </c>
      <c r="R67" s="219">
        <v>18.57</v>
      </c>
      <c r="S67" s="219">
        <v>11.48</v>
      </c>
      <c r="T67" s="219">
        <v>0.77</v>
      </c>
      <c r="U67" s="219">
        <v>49.87</v>
      </c>
      <c r="V67" s="219">
        <v>8.77</v>
      </c>
      <c r="W67" s="219">
        <v>14.72</v>
      </c>
      <c r="X67" s="219">
        <v>62.42</v>
      </c>
      <c r="Y67" s="219">
        <v>0</v>
      </c>
      <c r="Z67" s="219">
        <v>117.77</v>
      </c>
      <c r="AA67" s="219">
        <v>38.17</v>
      </c>
      <c r="AB67" s="219">
        <v>0</v>
      </c>
      <c r="AC67" s="219">
        <v>12.88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81.23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231.23</v>
      </c>
      <c r="L68" s="219">
        <v>13.58</v>
      </c>
      <c r="M68" s="219">
        <v>62.71</v>
      </c>
      <c r="N68" s="219">
        <v>51.37</v>
      </c>
      <c r="O68" s="219">
        <v>72.16</v>
      </c>
      <c r="P68" s="219">
        <v>29.08</v>
      </c>
      <c r="Q68" s="219">
        <v>9.44</v>
      </c>
      <c r="R68" s="219">
        <v>18.57</v>
      </c>
      <c r="S68" s="219">
        <v>11.48</v>
      </c>
      <c r="T68" s="219">
        <v>0.77</v>
      </c>
      <c r="U68" s="219">
        <v>49.87</v>
      </c>
      <c r="V68" s="219">
        <v>8.77</v>
      </c>
      <c r="W68" s="219">
        <v>14.72</v>
      </c>
      <c r="X68" s="219">
        <v>62.42</v>
      </c>
      <c r="Y68" s="219">
        <v>0</v>
      </c>
      <c r="Z68" s="219">
        <v>117.77</v>
      </c>
      <c r="AA68" s="219">
        <v>38.17</v>
      </c>
      <c r="AB68" s="219">
        <v>0</v>
      </c>
      <c r="AC68" s="219">
        <v>12.88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81.23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247.52</v>
      </c>
      <c r="L69" s="219">
        <v>13.31</v>
      </c>
      <c r="M69" s="219">
        <v>62.71</v>
      </c>
      <c r="N69" s="219">
        <v>51.37</v>
      </c>
      <c r="O69" s="219">
        <v>72.16</v>
      </c>
      <c r="P69" s="219">
        <v>29.08</v>
      </c>
      <c r="Q69" s="219">
        <v>9.44</v>
      </c>
      <c r="R69" s="219">
        <v>18.57</v>
      </c>
      <c r="S69" s="219">
        <v>11.48</v>
      </c>
      <c r="T69" s="219">
        <v>0.77</v>
      </c>
      <c r="U69" s="219">
        <v>49.87</v>
      </c>
      <c r="V69" s="219">
        <v>8.77</v>
      </c>
      <c r="W69" s="219">
        <v>13.87</v>
      </c>
      <c r="X69" s="219">
        <v>62.42</v>
      </c>
      <c r="Y69" s="219">
        <v>0</v>
      </c>
      <c r="Z69" s="219">
        <v>117.77</v>
      </c>
      <c r="AA69" s="219">
        <v>38.17</v>
      </c>
      <c r="AB69" s="219">
        <v>0</v>
      </c>
      <c r="AC69" s="219">
        <v>12.88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82.92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247.52</v>
      </c>
      <c r="L70" s="219">
        <v>12.78</v>
      </c>
      <c r="M70" s="219">
        <v>62.71</v>
      </c>
      <c r="N70" s="219">
        <v>51.37</v>
      </c>
      <c r="O70" s="219">
        <v>72.16</v>
      </c>
      <c r="P70" s="219">
        <v>29.08</v>
      </c>
      <c r="Q70" s="219">
        <v>9.44</v>
      </c>
      <c r="R70" s="219">
        <v>18.57</v>
      </c>
      <c r="S70" s="219">
        <v>11.48</v>
      </c>
      <c r="T70" s="219">
        <v>0.77</v>
      </c>
      <c r="U70" s="219">
        <v>49.87</v>
      </c>
      <c r="V70" s="219">
        <v>8.77</v>
      </c>
      <c r="W70" s="219">
        <v>13.87</v>
      </c>
      <c r="X70" s="219">
        <v>62.42</v>
      </c>
      <c r="Y70" s="219">
        <v>0</v>
      </c>
      <c r="Z70" s="219">
        <v>117.77</v>
      </c>
      <c r="AA70" s="219">
        <v>38.17</v>
      </c>
      <c r="AB70" s="219">
        <v>0</v>
      </c>
      <c r="AC70" s="219">
        <v>12.88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82.92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247.51</v>
      </c>
      <c r="L71" s="219">
        <v>13.11</v>
      </c>
      <c r="M71" s="219">
        <v>62.71</v>
      </c>
      <c r="N71" s="219">
        <v>51.37</v>
      </c>
      <c r="O71" s="219">
        <v>72.16</v>
      </c>
      <c r="P71" s="219">
        <v>29.08</v>
      </c>
      <c r="Q71" s="219">
        <v>9.43</v>
      </c>
      <c r="R71" s="219">
        <v>18.57</v>
      </c>
      <c r="S71" s="219">
        <v>11.47</v>
      </c>
      <c r="T71" s="219">
        <v>0.77</v>
      </c>
      <c r="U71" s="219">
        <v>49.87</v>
      </c>
      <c r="V71" s="219">
        <v>8.77</v>
      </c>
      <c r="W71" s="219">
        <v>13.35</v>
      </c>
      <c r="X71" s="219">
        <v>62.42</v>
      </c>
      <c r="Y71" s="219">
        <v>0</v>
      </c>
      <c r="Z71" s="219">
        <v>117.77</v>
      </c>
      <c r="AA71" s="219">
        <v>38.17</v>
      </c>
      <c r="AB71" s="219">
        <v>0</v>
      </c>
      <c r="AC71" s="219">
        <v>12.88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94.95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46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247.51</v>
      </c>
      <c r="L72" s="219">
        <v>13.11</v>
      </c>
      <c r="M72" s="219">
        <v>62.71</v>
      </c>
      <c r="N72" s="219">
        <v>51.37</v>
      </c>
      <c r="O72" s="219">
        <v>72.16</v>
      </c>
      <c r="P72" s="219">
        <v>29.08</v>
      </c>
      <c r="Q72" s="219">
        <v>9.43</v>
      </c>
      <c r="R72" s="219">
        <v>18.57</v>
      </c>
      <c r="S72" s="219">
        <v>11.48</v>
      </c>
      <c r="T72" s="219">
        <v>0.77</v>
      </c>
      <c r="U72" s="219">
        <v>49.87</v>
      </c>
      <c r="V72" s="219">
        <v>8.77</v>
      </c>
      <c r="W72" s="219">
        <v>13.35</v>
      </c>
      <c r="X72" s="219">
        <v>62.42</v>
      </c>
      <c r="Y72" s="219">
        <v>0</v>
      </c>
      <c r="Z72" s="219">
        <v>117.77</v>
      </c>
      <c r="AA72" s="219">
        <v>38.17</v>
      </c>
      <c r="AB72" s="219">
        <v>0</v>
      </c>
      <c r="AC72" s="219">
        <v>13.71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94.95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33.549999999999997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247.51</v>
      </c>
      <c r="L73" s="219">
        <v>13.52</v>
      </c>
      <c r="M73" s="219">
        <v>62.71</v>
      </c>
      <c r="N73" s="219">
        <v>51.37</v>
      </c>
      <c r="O73" s="219">
        <v>72.16</v>
      </c>
      <c r="P73" s="219">
        <v>29.08</v>
      </c>
      <c r="Q73" s="219">
        <v>9.43</v>
      </c>
      <c r="R73" s="219">
        <v>18.57</v>
      </c>
      <c r="S73" s="219">
        <v>11.48</v>
      </c>
      <c r="T73" s="219">
        <v>0.77</v>
      </c>
      <c r="U73" s="219">
        <v>49.87</v>
      </c>
      <c r="V73" s="219">
        <v>8.77</v>
      </c>
      <c r="W73" s="219">
        <v>13.35</v>
      </c>
      <c r="X73" s="219">
        <v>62.42</v>
      </c>
      <c r="Y73" s="219">
        <v>0</v>
      </c>
      <c r="Z73" s="219">
        <v>117.77</v>
      </c>
      <c r="AA73" s="219">
        <v>38.17</v>
      </c>
      <c r="AB73" s="219">
        <v>0</v>
      </c>
      <c r="AC73" s="219">
        <v>13.71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104.95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14.63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247.51</v>
      </c>
      <c r="L74" s="219">
        <v>13.58</v>
      </c>
      <c r="M74" s="219">
        <v>62.71</v>
      </c>
      <c r="N74" s="219">
        <v>51.37</v>
      </c>
      <c r="O74" s="219">
        <v>72.16</v>
      </c>
      <c r="P74" s="219">
        <v>29.08</v>
      </c>
      <c r="Q74" s="219">
        <v>9.43</v>
      </c>
      <c r="R74" s="219">
        <v>18.57</v>
      </c>
      <c r="S74" s="219">
        <v>11.47</v>
      </c>
      <c r="T74" s="219">
        <v>0.77</v>
      </c>
      <c r="U74" s="219">
        <v>49.87</v>
      </c>
      <c r="V74" s="219">
        <v>8.77</v>
      </c>
      <c r="W74" s="219">
        <v>13.35</v>
      </c>
      <c r="X74" s="219">
        <v>62.42</v>
      </c>
      <c r="Y74" s="219">
        <v>0</v>
      </c>
      <c r="Z74" s="219">
        <v>117.77</v>
      </c>
      <c r="AA74" s="219">
        <v>38.17</v>
      </c>
      <c r="AB74" s="219">
        <v>0</v>
      </c>
      <c r="AC74" s="219">
        <v>13.71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104.95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3.2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247.51</v>
      </c>
      <c r="L75" s="219">
        <v>13.58</v>
      </c>
      <c r="M75" s="219">
        <v>62.71</v>
      </c>
      <c r="N75" s="219">
        <v>51.37</v>
      </c>
      <c r="O75" s="219">
        <v>72.16</v>
      </c>
      <c r="P75" s="219">
        <v>29.08</v>
      </c>
      <c r="Q75" s="219">
        <v>9.43</v>
      </c>
      <c r="R75" s="219">
        <v>18.57</v>
      </c>
      <c r="S75" s="219">
        <v>11.47</v>
      </c>
      <c r="T75" s="219">
        <v>0.77</v>
      </c>
      <c r="U75" s="219">
        <v>49.53</v>
      </c>
      <c r="V75" s="219">
        <v>8.77</v>
      </c>
      <c r="W75" s="219">
        <v>13.36</v>
      </c>
      <c r="X75" s="219">
        <v>62.42</v>
      </c>
      <c r="Y75" s="219">
        <v>0</v>
      </c>
      <c r="Z75" s="219">
        <v>117.77</v>
      </c>
      <c r="AA75" s="219">
        <v>38.17</v>
      </c>
      <c r="AB75" s="219">
        <v>0</v>
      </c>
      <c r="AC75" s="219">
        <v>13.71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106.5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247.51</v>
      </c>
      <c r="L76" s="219">
        <v>12.75</v>
      </c>
      <c r="M76" s="219">
        <v>62.71</v>
      </c>
      <c r="N76" s="219">
        <v>51.37</v>
      </c>
      <c r="O76" s="219">
        <v>72.16</v>
      </c>
      <c r="P76" s="219">
        <v>29.08</v>
      </c>
      <c r="Q76" s="219">
        <v>9.43</v>
      </c>
      <c r="R76" s="219">
        <v>18.57</v>
      </c>
      <c r="S76" s="219">
        <v>11.47</v>
      </c>
      <c r="T76" s="219">
        <v>0.77</v>
      </c>
      <c r="U76" s="219">
        <v>49.53</v>
      </c>
      <c r="V76" s="219">
        <v>8.77</v>
      </c>
      <c r="W76" s="219">
        <v>13.36</v>
      </c>
      <c r="X76" s="219">
        <v>62.42</v>
      </c>
      <c r="Y76" s="219">
        <v>0</v>
      </c>
      <c r="Z76" s="219">
        <v>117.77</v>
      </c>
      <c r="AA76" s="219">
        <v>38.17</v>
      </c>
      <c r="AB76" s="219">
        <v>0</v>
      </c>
      <c r="AC76" s="219">
        <v>13.71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106.5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247.51</v>
      </c>
      <c r="L77" s="219">
        <v>12.95</v>
      </c>
      <c r="M77" s="219">
        <v>62.71</v>
      </c>
      <c r="N77" s="219">
        <v>51.37</v>
      </c>
      <c r="O77" s="219">
        <v>72.16</v>
      </c>
      <c r="P77" s="219">
        <v>29.08</v>
      </c>
      <c r="Q77" s="219">
        <v>9.43</v>
      </c>
      <c r="R77" s="219">
        <v>18.57</v>
      </c>
      <c r="S77" s="219">
        <v>11.47</v>
      </c>
      <c r="T77" s="219">
        <v>0.77</v>
      </c>
      <c r="U77" s="219">
        <v>49.53</v>
      </c>
      <c r="V77" s="219">
        <v>8.77</v>
      </c>
      <c r="W77" s="219">
        <v>14.17</v>
      </c>
      <c r="X77" s="219">
        <v>62.42</v>
      </c>
      <c r="Y77" s="219">
        <v>0</v>
      </c>
      <c r="Z77" s="219">
        <v>117.77</v>
      </c>
      <c r="AA77" s="219">
        <v>38.17</v>
      </c>
      <c r="AB77" s="219">
        <v>0</v>
      </c>
      <c r="AC77" s="219">
        <v>13.71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134.61000000000001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247.51</v>
      </c>
      <c r="L78" s="219">
        <v>12.95</v>
      </c>
      <c r="M78" s="219">
        <v>62.71</v>
      </c>
      <c r="N78" s="219">
        <v>51.37</v>
      </c>
      <c r="O78" s="219">
        <v>72.16</v>
      </c>
      <c r="P78" s="219">
        <v>29.08</v>
      </c>
      <c r="Q78" s="219">
        <v>9.43</v>
      </c>
      <c r="R78" s="219">
        <v>18.57</v>
      </c>
      <c r="S78" s="219">
        <v>11.48</v>
      </c>
      <c r="T78" s="219">
        <v>0.77</v>
      </c>
      <c r="U78" s="219">
        <v>49.53</v>
      </c>
      <c r="V78" s="219">
        <v>8.77</v>
      </c>
      <c r="W78" s="219">
        <v>14.72</v>
      </c>
      <c r="X78" s="219">
        <v>62.42</v>
      </c>
      <c r="Y78" s="219">
        <v>0</v>
      </c>
      <c r="Z78" s="219">
        <v>117.77</v>
      </c>
      <c r="AA78" s="219">
        <v>38.17</v>
      </c>
      <c r="AB78" s="219">
        <v>0</v>
      </c>
      <c r="AC78" s="219">
        <v>13.71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117.73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254.83</v>
      </c>
      <c r="L79" s="219">
        <v>12.95</v>
      </c>
      <c r="M79" s="219">
        <v>62.71</v>
      </c>
      <c r="N79" s="219">
        <v>51.37</v>
      </c>
      <c r="O79" s="219">
        <v>72.16</v>
      </c>
      <c r="P79" s="219">
        <v>29.08</v>
      </c>
      <c r="Q79" s="219">
        <v>9.43</v>
      </c>
      <c r="R79" s="219">
        <v>18.57</v>
      </c>
      <c r="S79" s="219">
        <v>11.48</v>
      </c>
      <c r="T79" s="219">
        <v>0.77</v>
      </c>
      <c r="U79" s="219">
        <v>40.799999999999997</v>
      </c>
      <c r="V79" s="219">
        <v>8.77</v>
      </c>
      <c r="W79" s="219">
        <v>14.12</v>
      </c>
      <c r="X79" s="219">
        <v>62.42</v>
      </c>
      <c r="Y79" s="219">
        <v>0</v>
      </c>
      <c r="Z79" s="219">
        <v>117.77</v>
      </c>
      <c r="AA79" s="219">
        <v>38.17</v>
      </c>
      <c r="AB79" s="219">
        <v>0</v>
      </c>
      <c r="AC79" s="219">
        <v>13.71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117.73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248.47</v>
      </c>
      <c r="L80" s="219">
        <v>12.95</v>
      </c>
      <c r="M80" s="219">
        <v>62.71</v>
      </c>
      <c r="N80" s="219">
        <v>51.37</v>
      </c>
      <c r="O80" s="219">
        <v>72.16</v>
      </c>
      <c r="P80" s="219">
        <v>29.08</v>
      </c>
      <c r="Q80" s="219">
        <v>9.43</v>
      </c>
      <c r="R80" s="219">
        <v>18.57</v>
      </c>
      <c r="S80" s="219">
        <v>11.48</v>
      </c>
      <c r="T80" s="219">
        <v>0.77</v>
      </c>
      <c r="U80" s="219">
        <v>40.799999999999997</v>
      </c>
      <c r="V80" s="219">
        <v>8.77</v>
      </c>
      <c r="W80" s="219">
        <v>14.12</v>
      </c>
      <c r="X80" s="219">
        <v>62.42</v>
      </c>
      <c r="Y80" s="219">
        <v>0</v>
      </c>
      <c r="Z80" s="219">
        <v>117.77</v>
      </c>
      <c r="AA80" s="219">
        <v>38.17</v>
      </c>
      <c r="AB80" s="219">
        <v>0</v>
      </c>
      <c r="AC80" s="219">
        <v>13.71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108.04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247.51</v>
      </c>
      <c r="L81" s="219">
        <v>13.31</v>
      </c>
      <c r="M81" s="219">
        <v>62.71</v>
      </c>
      <c r="N81" s="219">
        <v>51.37</v>
      </c>
      <c r="O81" s="219">
        <v>72.16</v>
      </c>
      <c r="P81" s="219">
        <v>29.08</v>
      </c>
      <c r="Q81" s="219">
        <v>9.43</v>
      </c>
      <c r="R81" s="219">
        <v>18.57</v>
      </c>
      <c r="S81" s="219">
        <v>11.48</v>
      </c>
      <c r="T81" s="219">
        <v>0.77</v>
      </c>
      <c r="U81" s="219">
        <v>40.799999999999997</v>
      </c>
      <c r="V81" s="219">
        <v>8.77</v>
      </c>
      <c r="W81" s="219">
        <v>14.12</v>
      </c>
      <c r="X81" s="219">
        <v>62.42</v>
      </c>
      <c r="Y81" s="219">
        <v>0</v>
      </c>
      <c r="Z81" s="219">
        <v>117.77</v>
      </c>
      <c r="AA81" s="219">
        <v>38.17</v>
      </c>
      <c r="AB81" s="219">
        <v>0</v>
      </c>
      <c r="AC81" s="219">
        <v>13.71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108.04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247.51</v>
      </c>
      <c r="L82" s="219">
        <v>13.31</v>
      </c>
      <c r="M82" s="219">
        <v>62.71</v>
      </c>
      <c r="N82" s="219">
        <v>51.37</v>
      </c>
      <c r="O82" s="219">
        <v>72.16</v>
      </c>
      <c r="P82" s="219">
        <v>29.08</v>
      </c>
      <c r="Q82" s="219">
        <v>9.43</v>
      </c>
      <c r="R82" s="219">
        <v>18.57</v>
      </c>
      <c r="S82" s="219">
        <v>11.48</v>
      </c>
      <c r="T82" s="219">
        <v>0.77</v>
      </c>
      <c r="U82" s="219">
        <v>40.46</v>
      </c>
      <c r="V82" s="219">
        <v>8.77</v>
      </c>
      <c r="W82" s="219">
        <v>14.12</v>
      </c>
      <c r="X82" s="219">
        <v>62.42</v>
      </c>
      <c r="Y82" s="219">
        <v>0</v>
      </c>
      <c r="Z82" s="219">
        <v>117.77</v>
      </c>
      <c r="AA82" s="219">
        <v>38.17</v>
      </c>
      <c r="AB82" s="219">
        <v>0</v>
      </c>
      <c r="AC82" s="219">
        <v>13.71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108.04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247.51</v>
      </c>
      <c r="L83" s="219">
        <v>13.31</v>
      </c>
      <c r="M83" s="219">
        <v>62.71</v>
      </c>
      <c r="N83" s="219">
        <v>51.37</v>
      </c>
      <c r="O83" s="219">
        <v>72.16</v>
      </c>
      <c r="P83" s="219">
        <v>29.08</v>
      </c>
      <c r="Q83" s="219">
        <v>9.43</v>
      </c>
      <c r="R83" s="219">
        <v>18.57</v>
      </c>
      <c r="S83" s="219">
        <v>11.48</v>
      </c>
      <c r="T83" s="219">
        <v>0.77</v>
      </c>
      <c r="U83" s="219">
        <v>40.08</v>
      </c>
      <c r="V83" s="219">
        <v>8.77</v>
      </c>
      <c r="W83" s="219">
        <v>14.12</v>
      </c>
      <c r="X83" s="219">
        <v>62.42</v>
      </c>
      <c r="Y83" s="219">
        <v>0</v>
      </c>
      <c r="Z83" s="219">
        <v>117.77</v>
      </c>
      <c r="AA83" s="219">
        <v>38.17</v>
      </c>
      <c r="AB83" s="219">
        <v>0</v>
      </c>
      <c r="AC83" s="219">
        <v>13.71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107.73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247.51</v>
      </c>
      <c r="L84" s="219">
        <v>13.31</v>
      </c>
      <c r="M84" s="219">
        <v>62.71</v>
      </c>
      <c r="N84" s="219">
        <v>51.37</v>
      </c>
      <c r="O84" s="219">
        <v>72.16</v>
      </c>
      <c r="P84" s="219">
        <v>29.08</v>
      </c>
      <c r="Q84" s="219">
        <v>9.43</v>
      </c>
      <c r="R84" s="219">
        <v>18.57</v>
      </c>
      <c r="S84" s="219">
        <v>11.48</v>
      </c>
      <c r="T84" s="219">
        <v>0.77</v>
      </c>
      <c r="U84" s="219">
        <v>39.549999999999997</v>
      </c>
      <c r="V84" s="219">
        <v>8.77</v>
      </c>
      <c r="W84" s="219">
        <v>14.12</v>
      </c>
      <c r="X84" s="219">
        <v>62.42</v>
      </c>
      <c r="Y84" s="219">
        <v>0</v>
      </c>
      <c r="Z84" s="219">
        <v>117.77</v>
      </c>
      <c r="AA84" s="219">
        <v>38.17</v>
      </c>
      <c r="AB84" s="219">
        <v>0</v>
      </c>
      <c r="AC84" s="219">
        <v>13.71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107.73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247.51</v>
      </c>
      <c r="L85" s="219">
        <v>12.95</v>
      </c>
      <c r="M85" s="219">
        <v>62.71</v>
      </c>
      <c r="N85" s="219">
        <v>51.37</v>
      </c>
      <c r="O85" s="219">
        <v>72.16</v>
      </c>
      <c r="P85" s="219">
        <v>29.08</v>
      </c>
      <c r="Q85" s="219">
        <v>9.43</v>
      </c>
      <c r="R85" s="219">
        <v>18.57</v>
      </c>
      <c r="S85" s="219">
        <v>11.48</v>
      </c>
      <c r="T85" s="219">
        <v>0.77</v>
      </c>
      <c r="U85" s="219">
        <v>39.549999999999997</v>
      </c>
      <c r="V85" s="219">
        <v>8.77</v>
      </c>
      <c r="W85" s="219">
        <v>14.72</v>
      </c>
      <c r="X85" s="219">
        <v>62.42</v>
      </c>
      <c r="Y85" s="219">
        <v>0</v>
      </c>
      <c r="Z85" s="219">
        <v>117.77</v>
      </c>
      <c r="AA85" s="219">
        <v>38.17</v>
      </c>
      <c r="AB85" s="219">
        <v>0</v>
      </c>
      <c r="AC85" s="219">
        <v>13.71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107.73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247.51</v>
      </c>
      <c r="L86" s="219">
        <v>12.95</v>
      </c>
      <c r="M86" s="219">
        <v>62.71</v>
      </c>
      <c r="N86" s="219">
        <v>51.37</v>
      </c>
      <c r="O86" s="219">
        <v>72.16</v>
      </c>
      <c r="P86" s="219">
        <v>29.08</v>
      </c>
      <c r="Q86" s="219">
        <v>9.43</v>
      </c>
      <c r="R86" s="219">
        <v>18.57</v>
      </c>
      <c r="S86" s="219">
        <v>11.48</v>
      </c>
      <c r="T86" s="219">
        <v>0.77</v>
      </c>
      <c r="U86" s="219">
        <v>39.549999999999997</v>
      </c>
      <c r="V86" s="219">
        <v>8.77</v>
      </c>
      <c r="W86" s="219">
        <v>14.72</v>
      </c>
      <c r="X86" s="219">
        <v>62.42</v>
      </c>
      <c r="Y86" s="219">
        <v>0</v>
      </c>
      <c r="Z86" s="219">
        <v>117.77</v>
      </c>
      <c r="AA86" s="219">
        <v>38.17</v>
      </c>
      <c r="AB86" s="219">
        <v>0</v>
      </c>
      <c r="AC86" s="219">
        <v>14.12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107.73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247.51</v>
      </c>
      <c r="L87" s="219">
        <v>12.95</v>
      </c>
      <c r="M87" s="219">
        <v>62.71</v>
      </c>
      <c r="N87" s="219">
        <v>51.37</v>
      </c>
      <c r="O87" s="219">
        <v>72.16</v>
      </c>
      <c r="P87" s="219">
        <v>29.08</v>
      </c>
      <c r="Q87" s="219">
        <v>9.43</v>
      </c>
      <c r="R87" s="219">
        <v>18.57</v>
      </c>
      <c r="S87" s="219">
        <v>11.48</v>
      </c>
      <c r="T87" s="219">
        <v>0.77</v>
      </c>
      <c r="U87" s="219">
        <v>39.549999999999997</v>
      </c>
      <c r="V87" s="219">
        <v>8.77</v>
      </c>
      <c r="W87" s="219">
        <v>14.72</v>
      </c>
      <c r="X87" s="219">
        <v>62.42</v>
      </c>
      <c r="Y87" s="219">
        <v>0</v>
      </c>
      <c r="Z87" s="219">
        <v>117.77</v>
      </c>
      <c r="AA87" s="219">
        <v>38.17</v>
      </c>
      <c r="AB87" s="219">
        <v>0</v>
      </c>
      <c r="AC87" s="219">
        <v>14.12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107.73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247.51</v>
      </c>
      <c r="L88" s="219">
        <v>12.95</v>
      </c>
      <c r="M88" s="219">
        <v>62.71</v>
      </c>
      <c r="N88" s="219">
        <v>51.37</v>
      </c>
      <c r="O88" s="219">
        <v>72.16</v>
      </c>
      <c r="P88" s="219">
        <v>29.08</v>
      </c>
      <c r="Q88" s="219">
        <v>9.43</v>
      </c>
      <c r="R88" s="219">
        <v>18.57</v>
      </c>
      <c r="S88" s="219">
        <v>11.48</v>
      </c>
      <c r="T88" s="219">
        <v>0.77</v>
      </c>
      <c r="U88" s="219">
        <v>39.549999999999997</v>
      </c>
      <c r="V88" s="219">
        <v>8.77</v>
      </c>
      <c r="W88" s="219">
        <v>14.72</v>
      </c>
      <c r="X88" s="219">
        <v>62.42</v>
      </c>
      <c r="Y88" s="219">
        <v>0</v>
      </c>
      <c r="Z88" s="219">
        <v>117.77</v>
      </c>
      <c r="AA88" s="219">
        <v>38.17</v>
      </c>
      <c r="AB88" s="219">
        <v>0</v>
      </c>
      <c r="AC88" s="219">
        <v>14.12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107.73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247.51</v>
      </c>
      <c r="L89" s="219">
        <v>12.91</v>
      </c>
      <c r="M89" s="219">
        <v>62.71</v>
      </c>
      <c r="N89" s="219">
        <v>51.37</v>
      </c>
      <c r="O89" s="219">
        <v>72.16</v>
      </c>
      <c r="P89" s="219">
        <v>28.96</v>
      </c>
      <c r="Q89" s="219">
        <v>9.43</v>
      </c>
      <c r="R89" s="219">
        <v>18.57</v>
      </c>
      <c r="S89" s="219">
        <v>11.48</v>
      </c>
      <c r="T89" s="219">
        <v>0.77</v>
      </c>
      <c r="U89" s="219">
        <v>39.549999999999997</v>
      </c>
      <c r="V89" s="219">
        <v>8.77</v>
      </c>
      <c r="W89" s="219">
        <v>14.72</v>
      </c>
      <c r="X89" s="219">
        <v>62.42</v>
      </c>
      <c r="Y89" s="219">
        <v>0</v>
      </c>
      <c r="Z89" s="219">
        <v>117.77</v>
      </c>
      <c r="AA89" s="219">
        <v>38.17</v>
      </c>
      <c r="AB89" s="219">
        <v>0</v>
      </c>
      <c r="AC89" s="219">
        <v>14.12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106.05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247.51</v>
      </c>
      <c r="L90" s="219">
        <v>12.91</v>
      </c>
      <c r="M90" s="219">
        <v>62.71</v>
      </c>
      <c r="N90" s="219">
        <v>51.37</v>
      </c>
      <c r="O90" s="219">
        <v>72.16</v>
      </c>
      <c r="P90" s="219">
        <v>28.96</v>
      </c>
      <c r="Q90" s="219">
        <v>9.43</v>
      </c>
      <c r="R90" s="219">
        <v>18.57</v>
      </c>
      <c r="S90" s="219">
        <v>11.48</v>
      </c>
      <c r="T90" s="219">
        <v>0.77</v>
      </c>
      <c r="U90" s="219">
        <v>39.549999999999997</v>
      </c>
      <c r="V90" s="219">
        <v>8.77</v>
      </c>
      <c r="W90" s="219">
        <v>14.72</v>
      </c>
      <c r="X90" s="219">
        <v>62.42</v>
      </c>
      <c r="Y90" s="219">
        <v>0</v>
      </c>
      <c r="Z90" s="219">
        <v>117.77</v>
      </c>
      <c r="AA90" s="219">
        <v>38.17</v>
      </c>
      <c r="AB90" s="219">
        <v>0</v>
      </c>
      <c r="AC90" s="219">
        <v>14.12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106.05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247.51</v>
      </c>
      <c r="L91" s="219">
        <v>12.91</v>
      </c>
      <c r="M91" s="219">
        <v>62.71</v>
      </c>
      <c r="N91" s="219">
        <v>51.37</v>
      </c>
      <c r="O91" s="219">
        <v>72.16</v>
      </c>
      <c r="P91" s="219">
        <v>28.96</v>
      </c>
      <c r="Q91" s="219">
        <v>9.43</v>
      </c>
      <c r="R91" s="219">
        <v>18.57</v>
      </c>
      <c r="S91" s="219">
        <v>11.48</v>
      </c>
      <c r="T91" s="219">
        <v>0.77</v>
      </c>
      <c r="U91" s="219">
        <v>39.549999999999997</v>
      </c>
      <c r="V91" s="219">
        <v>8.77</v>
      </c>
      <c r="W91" s="219">
        <v>14.72</v>
      </c>
      <c r="X91" s="219">
        <v>62.42</v>
      </c>
      <c r="Y91" s="219">
        <v>0</v>
      </c>
      <c r="Z91" s="219">
        <v>117.77</v>
      </c>
      <c r="AA91" s="219">
        <v>38.17</v>
      </c>
      <c r="AB91" s="219">
        <v>0</v>
      </c>
      <c r="AC91" s="219">
        <v>14.12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105.35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247.51</v>
      </c>
      <c r="L92" s="219">
        <v>12.91</v>
      </c>
      <c r="M92" s="219">
        <v>62.71</v>
      </c>
      <c r="N92" s="219">
        <v>51.37</v>
      </c>
      <c r="O92" s="219">
        <v>72.16</v>
      </c>
      <c r="P92" s="219">
        <v>28.96</v>
      </c>
      <c r="Q92" s="219">
        <v>9.43</v>
      </c>
      <c r="R92" s="219">
        <v>18.57</v>
      </c>
      <c r="S92" s="219">
        <v>11.48</v>
      </c>
      <c r="T92" s="219">
        <v>0.77</v>
      </c>
      <c r="U92" s="219">
        <v>39.549999999999997</v>
      </c>
      <c r="V92" s="219">
        <v>8.77</v>
      </c>
      <c r="W92" s="219">
        <v>14.72</v>
      </c>
      <c r="X92" s="219">
        <v>62.42</v>
      </c>
      <c r="Y92" s="219">
        <v>0</v>
      </c>
      <c r="Z92" s="219">
        <v>117.77</v>
      </c>
      <c r="AA92" s="219">
        <v>38.17</v>
      </c>
      <c r="AB92" s="219">
        <v>0</v>
      </c>
      <c r="AC92" s="219">
        <v>14.12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105.35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247.51</v>
      </c>
      <c r="L93" s="219">
        <v>12.91</v>
      </c>
      <c r="M93" s="219">
        <v>62.71</v>
      </c>
      <c r="N93" s="219">
        <v>51.37</v>
      </c>
      <c r="O93" s="219">
        <v>72.16</v>
      </c>
      <c r="P93" s="219">
        <v>29.13</v>
      </c>
      <c r="Q93" s="219">
        <v>9.43</v>
      </c>
      <c r="R93" s="219">
        <v>18.57</v>
      </c>
      <c r="S93" s="219">
        <v>11.48</v>
      </c>
      <c r="T93" s="219">
        <v>0.77</v>
      </c>
      <c r="U93" s="219">
        <v>39.549999999999997</v>
      </c>
      <c r="V93" s="219">
        <v>8.24</v>
      </c>
      <c r="W93" s="219">
        <v>14.72</v>
      </c>
      <c r="X93" s="219">
        <v>62.42</v>
      </c>
      <c r="Y93" s="219">
        <v>0</v>
      </c>
      <c r="Z93" s="219">
        <v>117.77</v>
      </c>
      <c r="AA93" s="219">
        <v>38.17</v>
      </c>
      <c r="AB93" s="219">
        <v>0</v>
      </c>
      <c r="AC93" s="219">
        <v>14.12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105.35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247.51</v>
      </c>
      <c r="L94" s="219">
        <v>12.91</v>
      </c>
      <c r="M94" s="219">
        <v>62.71</v>
      </c>
      <c r="N94" s="219">
        <v>51.37</v>
      </c>
      <c r="O94" s="219">
        <v>72.16</v>
      </c>
      <c r="P94" s="219">
        <v>29.13</v>
      </c>
      <c r="Q94" s="219">
        <v>9.43</v>
      </c>
      <c r="R94" s="219">
        <v>18.57</v>
      </c>
      <c r="S94" s="219">
        <v>11.48</v>
      </c>
      <c r="T94" s="219">
        <v>0.77</v>
      </c>
      <c r="U94" s="219">
        <v>39.549999999999997</v>
      </c>
      <c r="V94" s="219">
        <v>8.24</v>
      </c>
      <c r="W94" s="219">
        <v>14.72</v>
      </c>
      <c r="X94" s="219">
        <v>62.42</v>
      </c>
      <c r="Y94" s="219">
        <v>0</v>
      </c>
      <c r="Z94" s="219">
        <v>117.77</v>
      </c>
      <c r="AA94" s="219">
        <v>38.17</v>
      </c>
      <c r="AB94" s="219">
        <v>0</v>
      </c>
      <c r="AC94" s="219">
        <v>14.12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105.35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247.51</v>
      </c>
      <c r="L95" s="219">
        <v>12.91</v>
      </c>
      <c r="M95" s="219">
        <v>62.71</v>
      </c>
      <c r="N95" s="219">
        <v>51.37</v>
      </c>
      <c r="O95" s="219">
        <v>72.16</v>
      </c>
      <c r="P95" s="219">
        <v>29.13</v>
      </c>
      <c r="Q95" s="219">
        <v>9.43</v>
      </c>
      <c r="R95" s="219">
        <v>18.57</v>
      </c>
      <c r="S95" s="219">
        <v>11.48</v>
      </c>
      <c r="T95" s="219">
        <v>0.77</v>
      </c>
      <c r="U95" s="219">
        <v>39.549999999999997</v>
      </c>
      <c r="V95" s="219">
        <v>8.24</v>
      </c>
      <c r="W95" s="219">
        <v>14.72</v>
      </c>
      <c r="X95" s="219">
        <v>62.42</v>
      </c>
      <c r="Y95" s="219">
        <v>0</v>
      </c>
      <c r="Z95" s="219">
        <v>117.77</v>
      </c>
      <c r="AA95" s="219">
        <v>38.17</v>
      </c>
      <c r="AB95" s="219">
        <v>0</v>
      </c>
      <c r="AC95" s="219">
        <v>14.12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105.35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247.51</v>
      </c>
      <c r="L96" s="219">
        <v>12.91</v>
      </c>
      <c r="M96" s="219">
        <v>62.71</v>
      </c>
      <c r="N96" s="219">
        <v>51.37</v>
      </c>
      <c r="O96" s="219">
        <v>72.16</v>
      </c>
      <c r="P96" s="219">
        <v>29.13</v>
      </c>
      <c r="Q96" s="219">
        <v>9.43</v>
      </c>
      <c r="R96" s="219">
        <v>18.57</v>
      </c>
      <c r="S96" s="219">
        <v>11.48</v>
      </c>
      <c r="T96" s="219">
        <v>0.77</v>
      </c>
      <c r="U96" s="219">
        <v>39.549999999999997</v>
      </c>
      <c r="V96" s="219">
        <v>8.24</v>
      </c>
      <c r="W96" s="219">
        <v>14.72</v>
      </c>
      <c r="X96" s="219">
        <v>62.42</v>
      </c>
      <c r="Y96" s="219">
        <v>0</v>
      </c>
      <c r="Z96" s="219">
        <v>117.77</v>
      </c>
      <c r="AA96" s="219">
        <v>38.17</v>
      </c>
      <c r="AB96" s="219">
        <v>0</v>
      </c>
      <c r="AC96" s="219">
        <v>14.12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105.35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247.51</v>
      </c>
      <c r="L97" s="219">
        <v>12.91</v>
      </c>
      <c r="M97" s="219">
        <v>62.71</v>
      </c>
      <c r="N97" s="219">
        <v>51.37</v>
      </c>
      <c r="O97" s="219">
        <v>72.16</v>
      </c>
      <c r="P97" s="219">
        <v>29.13</v>
      </c>
      <c r="Q97" s="219">
        <v>9.43</v>
      </c>
      <c r="R97" s="219">
        <v>18.57</v>
      </c>
      <c r="S97" s="219">
        <v>11.48</v>
      </c>
      <c r="T97" s="219">
        <v>0.77</v>
      </c>
      <c r="U97" s="219">
        <v>39.549999999999997</v>
      </c>
      <c r="V97" s="219">
        <v>8.24</v>
      </c>
      <c r="W97" s="219">
        <v>14.72</v>
      </c>
      <c r="X97" s="219">
        <v>62.42</v>
      </c>
      <c r="Y97" s="219">
        <v>0</v>
      </c>
      <c r="Z97" s="219">
        <v>117.77</v>
      </c>
      <c r="AA97" s="219">
        <v>38.17</v>
      </c>
      <c r="AB97" s="219">
        <v>0</v>
      </c>
      <c r="AC97" s="219">
        <v>14.12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105.35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247.51</v>
      </c>
      <c r="L98" s="219">
        <v>12.91</v>
      </c>
      <c r="M98" s="219">
        <v>62.71</v>
      </c>
      <c r="N98" s="219">
        <v>51.37</v>
      </c>
      <c r="O98" s="219">
        <v>72.16</v>
      </c>
      <c r="P98" s="219">
        <v>29.13</v>
      </c>
      <c r="Q98" s="219">
        <v>9.43</v>
      </c>
      <c r="R98" s="219">
        <v>18.57</v>
      </c>
      <c r="S98" s="219">
        <v>11.48</v>
      </c>
      <c r="T98" s="219">
        <v>0.77</v>
      </c>
      <c r="U98" s="219">
        <v>39.549999999999997</v>
      </c>
      <c r="V98" s="219">
        <v>8.24</v>
      </c>
      <c r="W98" s="219">
        <v>14.72</v>
      </c>
      <c r="X98" s="219">
        <v>62.42</v>
      </c>
      <c r="Y98" s="219">
        <v>0</v>
      </c>
      <c r="Z98" s="219">
        <v>117.77</v>
      </c>
      <c r="AA98" s="219">
        <v>38.17</v>
      </c>
      <c r="AB98" s="219">
        <v>0</v>
      </c>
      <c r="AC98" s="219">
        <v>14.12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105.35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4.3840675000000013</v>
      </c>
      <c r="L99">
        <f t="shared" si="0"/>
        <v>0.18661499999999995</v>
      </c>
      <c r="M99">
        <f t="shared" si="0"/>
        <v>1.5050400000000006</v>
      </c>
      <c r="N99">
        <f t="shared" si="0"/>
        <v>1.232879999999998</v>
      </c>
      <c r="O99">
        <f t="shared" si="0"/>
        <v>1.7318399999999978</v>
      </c>
      <c r="P99">
        <f t="shared" si="0"/>
        <v>0.69787499999999947</v>
      </c>
      <c r="Q99">
        <f t="shared" si="0"/>
        <v>0.15708749999999991</v>
      </c>
      <c r="R99">
        <f t="shared" si="0"/>
        <v>0.29339000000000026</v>
      </c>
      <c r="S99">
        <f t="shared" si="0"/>
        <v>0.20076750000000004</v>
      </c>
      <c r="T99">
        <f t="shared" si="0"/>
        <v>9.5575000000000052E-3</v>
      </c>
      <c r="U99">
        <f t="shared" si="0"/>
        <v>1.1289199999999997</v>
      </c>
      <c r="V99">
        <f t="shared" si="0"/>
        <v>0.14883499999999975</v>
      </c>
      <c r="W99">
        <f t="shared" si="0"/>
        <v>0.23744250000000008</v>
      </c>
      <c r="X99">
        <f t="shared" si="0"/>
        <v>1.1571825000000011</v>
      </c>
      <c r="Y99">
        <f t="shared" si="0"/>
        <v>0</v>
      </c>
      <c r="Z99">
        <f t="shared" si="0"/>
        <v>2.265460000000004</v>
      </c>
      <c r="AA99">
        <f t="shared" si="0"/>
        <v>0.62381750000000113</v>
      </c>
      <c r="AB99">
        <f t="shared" si="0"/>
        <v>0</v>
      </c>
      <c r="AC99">
        <f t="shared" si="0"/>
        <v>0.33092749999999965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2.144654999999998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0.52138499999999999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79.5</v>
      </c>
      <c r="L3" s="219">
        <v>43.17</v>
      </c>
      <c r="M3" s="219">
        <v>0</v>
      </c>
      <c r="N3" s="219">
        <v>28.9</v>
      </c>
      <c r="O3" s="219">
        <v>48.54</v>
      </c>
      <c r="P3" s="219">
        <v>66.52</v>
      </c>
      <c r="Q3" s="219">
        <v>5.34</v>
      </c>
      <c r="R3" s="219">
        <v>8.2200000000000006</v>
      </c>
      <c r="S3" s="219">
        <v>6.46</v>
      </c>
      <c r="T3" s="219">
        <v>0</v>
      </c>
      <c r="U3" s="219">
        <v>187.83</v>
      </c>
      <c r="V3" s="219">
        <v>5.08</v>
      </c>
      <c r="W3" s="219">
        <v>8.0299999999999994</v>
      </c>
      <c r="X3" s="219">
        <v>36.1</v>
      </c>
      <c r="Y3" s="219">
        <v>0</v>
      </c>
      <c r="Z3" s="219">
        <v>68.099999999999994</v>
      </c>
      <c r="AA3" s="219">
        <v>22.07</v>
      </c>
      <c r="AB3" s="219">
        <v>0</v>
      </c>
      <c r="AC3" s="219">
        <v>5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79.5</v>
      </c>
      <c r="L4" s="219">
        <v>43.17</v>
      </c>
      <c r="M4" s="219">
        <v>0</v>
      </c>
      <c r="N4" s="219">
        <v>28.9</v>
      </c>
      <c r="O4" s="219">
        <v>48.54</v>
      </c>
      <c r="P4" s="219">
        <v>66.52</v>
      </c>
      <c r="Q4" s="219">
        <v>5.34</v>
      </c>
      <c r="R4" s="219">
        <v>8.2200000000000006</v>
      </c>
      <c r="S4" s="219">
        <v>6.46</v>
      </c>
      <c r="T4" s="219">
        <v>0</v>
      </c>
      <c r="U4" s="219">
        <v>187.83</v>
      </c>
      <c r="V4" s="219">
        <v>5.08</v>
      </c>
      <c r="W4" s="219">
        <v>8.0299999999999994</v>
      </c>
      <c r="X4" s="219">
        <v>36.1</v>
      </c>
      <c r="Y4" s="219">
        <v>0</v>
      </c>
      <c r="Z4" s="219">
        <v>68.099999999999994</v>
      </c>
      <c r="AA4" s="219">
        <v>22.07</v>
      </c>
      <c r="AB4" s="219">
        <v>0</v>
      </c>
      <c r="AC4" s="219">
        <v>5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79.5</v>
      </c>
      <c r="L5" s="219">
        <v>43.17</v>
      </c>
      <c r="M5" s="219">
        <v>0</v>
      </c>
      <c r="N5" s="219">
        <v>28.9</v>
      </c>
      <c r="O5" s="219">
        <v>48.54</v>
      </c>
      <c r="P5" s="219">
        <v>66.52</v>
      </c>
      <c r="Q5" s="219">
        <v>5.34</v>
      </c>
      <c r="R5" s="219">
        <v>8.2200000000000006</v>
      </c>
      <c r="S5" s="219">
        <v>6.46</v>
      </c>
      <c r="T5" s="219">
        <v>0</v>
      </c>
      <c r="U5" s="219">
        <v>187.83</v>
      </c>
      <c r="V5" s="219">
        <v>5.08</v>
      </c>
      <c r="W5" s="219">
        <v>8.0299999999999994</v>
      </c>
      <c r="X5" s="219">
        <v>36.1</v>
      </c>
      <c r="Y5" s="219">
        <v>0</v>
      </c>
      <c r="Z5" s="219">
        <v>68.099999999999994</v>
      </c>
      <c r="AA5" s="219">
        <v>22.07</v>
      </c>
      <c r="AB5" s="219">
        <v>0</v>
      </c>
      <c r="AC5" s="219">
        <v>5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79.5</v>
      </c>
      <c r="L6" s="219">
        <v>43.17</v>
      </c>
      <c r="M6" s="219">
        <v>0</v>
      </c>
      <c r="N6" s="219">
        <v>28.9</v>
      </c>
      <c r="O6" s="219">
        <v>48.54</v>
      </c>
      <c r="P6" s="219">
        <v>66.52</v>
      </c>
      <c r="Q6" s="219">
        <v>5.34</v>
      </c>
      <c r="R6" s="219">
        <v>8.2200000000000006</v>
      </c>
      <c r="S6" s="219">
        <v>6.46</v>
      </c>
      <c r="T6" s="219">
        <v>0</v>
      </c>
      <c r="U6" s="219">
        <v>187.83</v>
      </c>
      <c r="V6" s="219">
        <v>5.08</v>
      </c>
      <c r="W6" s="219">
        <v>8.0299999999999994</v>
      </c>
      <c r="X6" s="219">
        <v>36.1</v>
      </c>
      <c r="Y6" s="219">
        <v>0</v>
      </c>
      <c r="Z6" s="219">
        <v>68.099999999999994</v>
      </c>
      <c r="AA6" s="219">
        <v>22.07</v>
      </c>
      <c r="AB6" s="219">
        <v>0</v>
      </c>
      <c r="AC6" s="219">
        <v>5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79.5</v>
      </c>
      <c r="L7" s="219">
        <v>43.71</v>
      </c>
      <c r="M7" s="219">
        <v>0</v>
      </c>
      <c r="N7" s="219">
        <v>28.9</v>
      </c>
      <c r="O7" s="219">
        <v>48.54</v>
      </c>
      <c r="P7" s="219">
        <v>66.52</v>
      </c>
      <c r="Q7" s="219">
        <v>5.34</v>
      </c>
      <c r="R7" s="219">
        <v>8.2200000000000006</v>
      </c>
      <c r="S7" s="219">
        <v>6.46</v>
      </c>
      <c r="T7" s="219">
        <v>0</v>
      </c>
      <c r="U7" s="219">
        <v>195.76</v>
      </c>
      <c r="V7" s="219">
        <v>5.08</v>
      </c>
      <c r="W7" s="219">
        <v>8.0299999999999994</v>
      </c>
      <c r="X7" s="219">
        <v>36.1</v>
      </c>
      <c r="Y7" s="219">
        <v>0</v>
      </c>
      <c r="Z7" s="219">
        <v>68.099999999999994</v>
      </c>
      <c r="AA7" s="219">
        <v>22.07</v>
      </c>
      <c r="AB7" s="219">
        <v>0</v>
      </c>
      <c r="AC7" s="219">
        <v>5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79.5</v>
      </c>
      <c r="L8" s="219">
        <v>43.71</v>
      </c>
      <c r="M8" s="219">
        <v>0</v>
      </c>
      <c r="N8" s="219">
        <v>28.9</v>
      </c>
      <c r="O8" s="219">
        <v>48.54</v>
      </c>
      <c r="P8" s="219">
        <v>66.52</v>
      </c>
      <c r="Q8" s="219">
        <v>5.34</v>
      </c>
      <c r="R8" s="219">
        <v>8.2200000000000006</v>
      </c>
      <c r="S8" s="219">
        <v>6.46</v>
      </c>
      <c r="T8" s="219">
        <v>0</v>
      </c>
      <c r="U8" s="219">
        <v>205.18</v>
      </c>
      <c r="V8" s="219">
        <v>5.08</v>
      </c>
      <c r="W8" s="219">
        <v>8.0299999999999994</v>
      </c>
      <c r="X8" s="219">
        <v>36.1</v>
      </c>
      <c r="Y8" s="219">
        <v>0</v>
      </c>
      <c r="Z8" s="219">
        <v>68.099999999999994</v>
      </c>
      <c r="AA8" s="219">
        <v>22.07</v>
      </c>
      <c r="AB8" s="219">
        <v>0</v>
      </c>
      <c r="AC8" s="219">
        <v>5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79.5</v>
      </c>
      <c r="L9" s="219">
        <v>42.96</v>
      </c>
      <c r="M9" s="219">
        <v>0</v>
      </c>
      <c r="N9" s="219">
        <v>28.9</v>
      </c>
      <c r="O9" s="219">
        <v>48.54</v>
      </c>
      <c r="P9" s="219">
        <v>66.52</v>
      </c>
      <c r="Q9" s="219">
        <v>5.34</v>
      </c>
      <c r="R9" s="219">
        <v>8.2200000000000006</v>
      </c>
      <c r="S9" s="219">
        <v>6.46</v>
      </c>
      <c r="T9" s="219">
        <v>0</v>
      </c>
      <c r="U9" s="219">
        <v>212.54</v>
      </c>
      <c r="V9" s="219">
        <v>5.08</v>
      </c>
      <c r="W9" s="219">
        <v>8.0299999999999994</v>
      </c>
      <c r="X9" s="219">
        <v>36.1</v>
      </c>
      <c r="Y9" s="219">
        <v>0</v>
      </c>
      <c r="Z9" s="219">
        <v>68.099999999999994</v>
      </c>
      <c r="AA9" s="219">
        <v>22.07</v>
      </c>
      <c r="AB9" s="219">
        <v>0</v>
      </c>
      <c r="AC9" s="219">
        <v>5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79.5</v>
      </c>
      <c r="L10" s="219">
        <v>42.96</v>
      </c>
      <c r="M10" s="219">
        <v>0</v>
      </c>
      <c r="N10" s="219">
        <v>28.9</v>
      </c>
      <c r="O10" s="219">
        <v>48.54</v>
      </c>
      <c r="P10" s="219">
        <v>66.52</v>
      </c>
      <c r="Q10" s="219">
        <v>5.34</v>
      </c>
      <c r="R10" s="219">
        <v>8.2200000000000006</v>
      </c>
      <c r="S10" s="219">
        <v>6.46</v>
      </c>
      <c r="T10" s="219">
        <v>0</v>
      </c>
      <c r="U10" s="219">
        <v>217.88</v>
      </c>
      <c r="V10" s="219">
        <v>5.08</v>
      </c>
      <c r="W10" s="219">
        <v>8.0299999999999994</v>
      </c>
      <c r="X10" s="219">
        <v>36.1</v>
      </c>
      <c r="Y10" s="219">
        <v>0</v>
      </c>
      <c r="Z10" s="219">
        <v>68.099999999999994</v>
      </c>
      <c r="AA10" s="219">
        <v>22.07</v>
      </c>
      <c r="AB10" s="219">
        <v>0</v>
      </c>
      <c r="AC10" s="219">
        <v>5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71.930000000000007</v>
      </c>
      <c r="L11" s="219">
        <v>43.49</v>
      </c>
      <c r="M11" s="219">
        <v>0</v>
      </c>
      <c r="N11" s="219">
        <v>28.9</v>
      </c>
      <c r="O11" s="219">
        <v>48.54</v>
      </c>
      <c r="P11" s="219">
        <v>66.52</v>
      </c>
      <c r="Q11" s="219">
        <v>5.34</v>
      </c>
      <c r="R11" s="219">
        <v>8.2200000000000006</v>
      </c>
      <c r="S11" s="219">
        <v>6.46</v>
      </c>
      <c r="T11" s="219">
        <v>0</v>
      </c>
      <c r="U11" s="219">
        <v>222.65</v>
      </c>
      <c r="V11" s="219">
        <v>5.08</v>
      </c>
      <c r="W11" s="219">
        <v>8.0299999999999994</v>
      </c>
      <c r="X11" s="219">
        <v>36.1</v>
      </c>
      <c r="Y11" s="219">
        <v>0</v>
      </c>
      <c r="Z11" s="219">
        <v>68.099999999999994</v>
      </c>
      <c r="AA11" s="219">
        <v>22.07</v>
      </c>
      <c r="AB11" s="219">
        <v>0</v>
      </c>
      <c r="AC11" s="219">
        <v>5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45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52.22</v>
      </c>
      <c r="L12" s="219">
        <v>43.49</v>
      </c>
      <c r="M12" s="219">
        <v>0</v>
      </c>
      <c r="N12" s="219">
        <v>28.9</v>
      </c>
      <c r="O12" s="219">
        <v>48.54</v>
      </c>
      <c r="P12" s="219">
        <v>66.52</v>
      </c>
      <c r="Q12" s="219">
        <v>5.34</v>
      </c>
      <c r="R12" s="219">
        <v>8.2200000000000006</v>
      </c>
      <c r="S12" s="219">
        <v>6.46</v>
      </c>
      <c r="T12" s="219">
        <v>0</v>
      </c>
      <c r="U12" s="219">
        <v>227.35</v>
      </c>
      <c r="V12" s="219">
        <v>5.08</v>
      </c>
      <c r="W12" s="219">
        <v>8.0299999999999994</v>
      </c>
      <c r="X12" s="219">
        <v>36.1</v>
      </c>
      <c r="Y12" s="219">
        <v>0</v>
      </c>
      <c r="Z12" s="219">
        <v>68.099999999999994</v>
      </c>
      <c r="AA12" s="219">
        <v>22.07</v>
      </c>
      <c r="AB12" s="219">
        <v>0</v>
      </c>
      <c r="AC12" s="219">
        <v>5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45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39.409999999999997</v>
      </c>
      <c r="L13" s="219">
        <v>43.49</v>
      </c>
      <c r="M13" s="219">
        <v>0</v>
      </c>
      <c r="N13" s="219">
        <v>28.9</v>
      </c>
      <c r="O13" s="219">
        <v>48.54</v>
      </c>
      <c r="P13" s="219">
        <v>66.52</v>
      </c>
      <c r="Q13" s="219">
        <v>5.34</v>
      </c>
      <c r="R13" s="219">
        <v>10.38</v>
      </c>
      <c r="S13" s="219">
        <v>6.46</v>
      </c>
      <c r="T13" s="219">
        <v>0</v>
      </c>
      <c r="U13" s="219">
        <v>232.21</v>
      </c>
      <c r="V13" s="219">
        <v>5.08</v>
      </c>
      <c r="W13" s="219">
        <v>8.0299999999999994</v>
      </c>
      <c r="X13" s="219">
        <v>36.1</v>
      </c>
      <c r="Y13" s="219">
        <v>0</v>
      </c>
      <c r="Z13" s="219">
        <v>68.099999999999994</v>
      </c>
      <c r="AA13" s="219">
        <v>22.07</v>
      </c>
      <c r="AB13" s="219">
        <v>0</v>
      </c>
      <c r="AC13" s="219">
        <v>5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45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38.85</v>
      </c>
      <c r="L14" s="219">
        <v>43.78</v>
      </c>
      <c r="M14" s="219">
        <v>0</v>
      </c>
      <c r="N14" s="219">
        <v>28.9</v>
      </c>
      <c r="O14" s="219">
        <v>48.54</v>
      </c>
      <c r="P14" s="219">
        <v>66.52</v>
      </c>
      <c r="Q14" s="219">
        <v>5.34</v>
      </c>
      <c r="R14" s="219">
        <v>10.38</v>
      </c>
      <c r="S14" s="219">
        <v>6.45</v>
      </c>
      <c r="T14" s="219">
        <v>0</v>
      </c>
      <c r="U14" s="219">
        <v>233.12</v>
      </c>
      <c r="V14" s="219">
        <v>5.08</v>
      </c>
      <c r="W14" s="219">
        <v>8.0299999999999994</v>
      </c>
      <c r="X14" s="219">
        <v>36.1</v>
      </c>
      <c r="Y14" s="219">
        <v>0</v>
      </c>
      <c r="Z14" s="219">
        <v>68.099999999999994</v>
      </c>
      <c r="AA14" s="219">
        <v>22.07</v>
      </c>
      <c r="AB14" s="219">
        <v>0</v>
      </c>
      <c r="AC14" s="219">
        <v>5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45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38.85</v>
      </c>
      <c r="L15" s="219">
        <v>44.17</v>
      </c>
      <c r="M15" s="219">
        <v>0</v>
      </c>
      <c r="N15" s="219">
        <v>28.9</v>
      </c>
      <c r="O15" s="219">
        <v>48.54</v>
      </c>
      <c r="P15" s="219">
        <v>66.52</v>
      </c>
      <c r="Q15" s="219">
        <v>5.34</v>
      </c>
      <c r="R15" s="219">
        <v>10.38</v>
      </c>
      <c r="S15" s="219">
        <v>6.45</v>
      </c>
      <c r="T15" s="219">
        <v>0</v>
      </c>
      <c r="U15" s="219">
        <v>233.12</v>
      </c>
      <c r="V15" s="219">
        <v>5.08</v>
      </c>
      <c r="W15" s="219">
        <v>8.0299999999999994</v>
      </c>
      <c r="X15" s="219">
        <v>36.1</v>
      </c>
      <c r="Y15" s="219">
        <v>0</v>
      </c>
      <c r="Z15" s="219">
        <v>68.099999999999994</v>
      </c>
      <c r="AA15" s="219">
        <v>22.07</v>
      </c>
      <c r="AB15" s="219">
        <v>0</v>
      </c>
      <c r="AC15" s="219">
        <v>5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45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38.85</v>
      </c>
      <c r="L16" s="219">
        <v>44.17</v>
      </c>
      <c r="M16" s="219">
        <v>0</v>
      </c>
      <c r="N16" s="219">
        <v>28.9</v>
      </c>
      <c r="O16" s="219">
        <v>48.54</v>
      </c>
      <c r="P16" s="219">
        <v>66.52</v>
      </c>
      <c r="Q16" s="219">
        <v>5.34</v>
      </c>
      <c r="R16" s="219">
        <v>10.38</v>
      </c>
      <c r="S16" s="219">
        <v>6.45</v>
      </c>
      <c r="T16" s="219">
        <v>0</v>
      </c>
      <c r="U16" s="219">
        <v>233.12</v>
      </c>
      <c r="V16" s="219">
        <v>5.08</v>
      </c>
      <c r="W16" s="219">
        <v>8.0299999999999994</v>
      </c>
      <c r="X16" s="219">
        <v>36.1</v>
      </c>
      <c r="Y16" s="219">
        <v>0</v>
      </c>
      <c r="Z16" s="219">
        <v>68.099999999999994</v>
      </c>
      <c r="AA16" s="219">
        <v>22.07</v>
      </c>
      <c r="AB16" s="219">
        <v>0</v>
      </c>
      <c r="AC16" s="219">
        <v>5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45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38.9</v>
      </c>
      <c r="L17" s="219">
        <v>44.17</v>
      </c>
      <c r="M17" s="219">
        <v>0</v>
      </c>
      <c r="N17" s="219">
        <v>28.9</v>
      </c>
      <c r="O17" s="219">
        <v>48.54</v>
      </c>
      <c r="P17" s="219">
        <v>66.52</v>
      </c>
      <c r="Q17" s="219">
        <v>5.34</v>
      </c>
      <c r="R17" s="219">
        <v>10.38</v>
      </c>
      <c r="S17" s="219">
        <v>6.45</v>
      </c>
      <c r="T17" s="219">
        <v>0</v>
      </c>
      <c r="U17" s="219">
        <v>233.12</v>
      </c>
      <c r="V17" s="219">
        <v>5.08</v>
      </c>
      <c r="W17" s="219">
        <v>8.0299999999999994</v>
      </c>
      <c r="X17" s="219">
        <v>36.1</v>
      </c>
      <c r="Y17" s="219">
        <v>0</v>
      </c>
      <c r="Z17" s="219">
        <v>68.099999999999994</v>
      </c>
      <c r="AA17" s="219">
        <v>22.08</v>
      </c>
      <c r="AB17" s="219">
        <v>0</v>
      </c>
      <c r="AC17" s="219">
        <v>5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45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38.9</v>
      </c>
      <c r="L18" s="219">
        <v>44.17</v>
      </c>
      <c r="M18" s="219">
        <v>0</v>
      </c>
      <c r="N18" s="219">
        <v>28.9</v>
      </c>
      <c r="O18" s="219">
        <v>48.54</v>
      </c>
      <c r="P18" s="219">
        <v>66.52</v>
      </c>
      <c r="Q18" s="219">
        <v>5.34</v>
      </c>
      <c r="R18" s="219">
        <v>10.38</v>
      </c>
      <c r="S18" s="219">
        <v>6.45</v>
      </c>
      <c r="T18" s="219">
        <v>0</v>
      </c>
      <c r="U18" s="219">
        <v>233.12</v>
      </c>
      <c r="V18" s="219">
        <v>5.08</v>
      </c>
      <c r="W18" s="219">
        <v>8.0299999999999994</v>
      </c>
      <c r="X18" s="219">
        <v>36.1</v>
      </c>
      <c r="Y18" s="219">
        <v>0</v>
      </c>
      <c r="Z18" s="219">
        <v>68.099999999999994</v>
      </c>
      <c r="AA18" s="219">
        <v>22.08</v>
      </c>
      <c r="AB18" s="219">
        <v>0</v>
      </c>
      <c r="AC18" s="219">
        <v>5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45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39.43</v>
      </c>
      <c r="L19" s="219">
        <v>44.32</v>
      </c>
      <c r="M19" s="219">
        <v>0</v>
      </c>
      <c r="N19" s="219">
        <v>28.9</v>
      </c>
      <c r="O19" s="219">
        <v>48.54</v>
      </c>
      <c r="P19" s="219">
        <v>66.52</v>
      </c>
      <c r="Q19" s="219">
        <v>5.54</v>
      </c>
      <c r="R19" s="219">
        <v>10.38</v>
      </c>
      <c r="S19" s="219">
        <v>6.45</v>
      </c>
      <c r="T19" s="219">
        <v>0</v>
      </c>
      <c r="U19" s="219">
        <v>234.66</v>
      </c>
      <c r="V19" s="219">
        <v>5.08</v>
      </c>
      <c r="W19" s="219">
        <v>8.0299999999999994</v>
      </c>
      <c r="X19" s="219">
        <v>36.1</v>
      </c>
      <c r="Y19" s="219">
        <v>0</v>
      </c>
      <c r="Z19" s="219">
        <v>68.099999999999994</v>
      </c>
      <c r="AA19" s="219">
        <v>22.08</v>
      </c>
      <c r="AB19" s="219">
        <v>0</v>
      </c>
      <c r="AC19" s="219">
        <v>5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46.28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38.9</v>
      </c>
      <c r="L20" s="219">
        <v>40.74</v>
      </c>
      <c r="M20" s="219">
        <v>0</v>
      </c>
      <c r="N20" s="219">
        <v>28.9</v>
      </c>
      <c r="O20" s="219">
        <v>48.54</v>
      </c>
      <c r="P20" s="219">
        <v>66.52</v>
      </c>
      <c r="Q20" s="219">
        <v>5.34</v>
      </c>
      <c r="R20" s="219">
        <v>10.38</v>
      </c>
      <c r="S20" s="219">
        <v>6.45</v>
      </c>
      <c r="T20" s="219">
        <v>0</v>
      </c>
      <c r="U20" s="219">
        <v>234.79</v>
      </c>
      <c r="V20" s="219">
        <v>5.08</v>
      </c>
      <c r="W20" s="219">
        <v>8.0299999999999994</v>
      </c>
      <c r="X20" s="219">
        <v>36.1</v>
      </c>
      <c r="Y20" s="219">
        <v>0</v>
      </c>
      <c r="Z20" s="219">
        <v>68.099999999999994</v>
      </c>
      <c r="AA20" s="219">
        <v>22.08</v>
      </c>
      <c r="AB20" s="219">
        <v>0</v>
      </c>
      <c r="AC20" s="219">
        <v>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45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38.85</v>
      </c>
      <c r="L21" s="219">
        <v>44.06</v>
      </c>
      <c r="M21" s="219">
        <v>0</v>
      </c>
      <c r="N21" s="219">
        <v>28.9</v>
      </c>
      <c r="O21" s="219">
        <v>48.54</v>
      </c>
      <c r="P21" s="219">
        <v>66.52</v>
      </c>
      <c r="Q21" s="219">
        <v>5.34</v>
      </c>
      <c r="R21" s="219">
        <v>10.38</v>
      </c>
      <c r="S21" s="219">
        <v>6.45</v>
      </c>
      <c r="T21" s="219">
        <v>0</v>
      </c>
      <c r="U21" s="219">
        <v>234.79</v>
      </c>
      <c r="V21" s="219">
        <v>5.08</v>
      </c>
      <c r="W21" s="219">
        <v>8.0299999999999994</v>
      </c>
      <c r="X21" s="219">
        <v>36.1</v>
      </c>
      <c r="Y21" s="219">
        <v>0</v>
      </c>
      <c r="Z21" s="219">
        <v>68.099999999999994</v>
      </c>
      <c r="AA21" s="219">
        <v>22.08</v>
      </c>
      <c r="AB21" s="219">
        <v>0</v>
      </c>
      <c r="AC21" s="219">
        <v>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45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38.85</v>
      </c>
      <c r="L22" s="219">
        <v>44.17</v>
      </c>
      <c r="M22" s="219">
        <v>0</v>
      </c>
      <c r="N22" s="219">
        <v>28.9</v>
      </c>
      <c r="O22" s="219">
        <v>48.54</v>
      </c>
      <c r="P22" s="219">
        <v>66.52</v>
      </c>
      <c r="Q22" s="219">
        <v>5.34</v>
      </c>
      <c r="R22" s="219">
        <v>10.38</v>
      </c>
      <c r="S22" s="219">
        <v>6.45</v>
      </c>
      <c r="T22" s="219">
        <v>0</v>
      </c>
      <c r="U22" s="219">
        <v>234.79</v>
      </c>
      <c r="V22" s="219">
        <v>5.08</v>
      </c>
      <c r="W22" s="219">
        <v>8.0299999999999994</v>
      </c>
      <c r="X22" s="219">
        <v>36.1</v>
      </c>
      <c r="Y22" s="219">
        <v>0</v>
      </c>
      <c r="Z22" s="219">
        <v>68.099999999999994</v>
      </c>
      <c r="AA22" s="219">
        <v>22.08</v>
      </c>
      <c r="AB22" s="219">
        <v>0</v>
      </c>
      <c r="AC22" s="219">
        <v>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45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39.340000000000003</v>
      </c>
      <c r="L23" s="219">
        <v>44.54</v>
      </c>
      <c r="M23" s="219">
        <v>0</v>
      </c>
      <c r="N23" s="219">
        <v>28.9</v>
      </c>
      <c r="O23" s="219">
        <v>48.54</v>
      </c>
      <c r="P23" s="219">
        <v>66.52</v>
      </c>
      <c r="Q23" s="219">
        <v>2</v>
      </c>
      <c r="R23" s="219">
        <v>10.38</v>
      </c>
      <c r="S23" s="219">
        <v>2.89</v>
      </c>
      <c r="T23" s="219">
        <v>0</v>
      </c>
      <c r="U23" s="219">
        <v>234.79</v>
      </c>
      <c r="V23" s="219">
        <v>5.08</v>
      </c>
      <c r="W23" s="219">
        <v>8.0299999999999994</v>
      </c>
      <c r="X23" s="219">
        <v>36.1</v>
      </c>
      <c r="Y23" s="219">
        <v>0</v>
      </c>
      <c r="Z23" s="219">
        <v>68.099999999999994</v>
      </c>
      <c r="AA23" s="219">
        <v>22.08</v>
      </c>
      <c r="AB23" s="219">
        <v>0</v>
      </c>
      <c r="AC23" s="219">
        <v>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46.28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38.85</v>
      </c>
      <c r="L24" s="219">
        <v>40.93</v>
      </c>
      <c r="M24" s="219">
        <v>0</v>
      </c>
      <c r="N24" s="219">
        <v>28.9</v>
      </c>
      <c r="O24" s="219">
        <v>48.54</v>
      </c>
      <c r="P24" s="219">
        <v>66.52</v>
      </c>
      <c r="Q24" s="219">
        <v>1.93</v>
      </c>
      <c r="R24" s="219">
        <v>10.38</v>
      </c>
      <c r="S24" s="219">
        <v>2.89</v>
      </c>
      <c r="T24" s="219">
        <v>0</v>
      </c>
      <c r="U24" s="219">
        <v>234.79</v>
      </c>
      <c r="V24" s="219">
        <v>5.08</v>
      </c>
      <c r="W24" s="219">
        <v>8.0299999999999994</v>
      </c>
      <c r="X24" s="219">
        <v>36.1</v>
      </c>
      <c r="Y24" s="219">
        <v>0</v>
      </c>
      <c r="Z24" s="219">
        <v>68.099999999999994</v>
      </c>
      <c r="AA24" s="219">
        <v>22.08</v>
      </c>
      <c r="AB24" s="219">
        <v>0</v>
      </c>
      <c r="AC24" s="219">
        <v>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45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39.299999999999997</v>
      </c>
      <c r="L25" s="219">
        <v>44.32</v>
      </c>
      <c r="M25" s="219">
        <v>0</v>
      </c>
      <c r="N25" s="219">
        <v>28.9</v>
      </c>
      <c r="O25" s="219">
        <v>48.54</v>
      </c>
      <c r="P25" s="219">
        <v>66.52</v>
      </c>
      <c r="Q25" s="219">
        <v>1.93</v>
      </c>
      <c r="R25" s="219">
        <v>10.38</v>
      </c>
      <c r="S25" s="219">
        <v>2.89</v>
      </c>
      <c r="T25" s="219">
        <v>0</v>
      </c>
      <c r="U25" s="219">
        <v>234.79</v>
      </c>
      <c r="V25" s="219">
        <v>5.08</v>
      </c>
      <c r="W25" s="219">
        <v>8.0299999999999994</v>
      </c>
      <c r="X25" s="219">
        <v>36.1</v>
      </c>
      <c r="Y25" s="219">
        <v>0</v>
      </c>
      <c r="Z25" s="219">
        <v>68.099999999999994</v>
      </c>
      <c r="AA25" s="219">
        <v>22.08</v>
      </c>
      <c r="AB25" s="219">
        <v>0</v>
      </c>
      <c r="AC25" s="219">
        <v>5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45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39.61</v>
      </c>
      <c r="L26" s="219">
        <v>39.14</v>
      </c>
      <c r="M26" s="219">
        <v>0</v>
      </c>
      <c r="N26" s="219">
        <v>28.9</v>
      </c>
      <c r="O26" s="219">
        <v>48.54</v>
      </c>
      <c r="P26" s="219">
        <v>66.52</v>
      </c>
      <c r="Q26" s="219">
        <v>2.12</v>
      </c>
      <c r="R26" s="219">
        <v>10.38</v>
      </c>
      <c r="S26" s="219">
        <v>2.89</v>
      </c>
      <c r="T26" s="219">
        <v>0</v>
      </c>
      <c r="U26" s="219">
        <v>234.79</v>
      </c>
      <c r="V26" s="219">
        <v>5.08</v>
      </c>
      <c r="W26" s="219">
        <v>8.0299999999999994</v>
      </c>
      <c r="X26" s="219">
        <v>36.1</v>
      </c>
      <c r="Y26" s="219">
        <v>0</v>
      </c>
      <c r="Z26" s="219">
        <v>68.099999999999994</v>
      </c>
      <c r="AA26" s="219">
        <v>22.08</v>
      </c>
      <c r="AB26" s="219">
        <v>0</v>
      </c>
      <c r="AC26" s="219">
        <v>5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46.28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38.54</v>
      </c>
      <c r="L27" s="219">
        <v>17.34</v>
      </c>
      <c r="M27" s="219">
        <v>0</v>
      </c>
      <c r="N27" s="219">
        <v>28.9</v>
      </c>
      <c r="O27" s="219">
        <v>48.54</v>
      </c>
      <c r="P27" s="219">
        <v>66.52</v>
      </c>
      <c r="Q27" s="219">
        <v>2.12</v>
      </c>
      <c r="R27" s="219">
        <v>10.38</v>
      </c>
      <c r="S27" s="219">
        <v>2.89</v>
      </c>
      <c r="T27" s="219">
        <v>0</v>
      </c>
      <c r="U27" s="219">
        <v>234.79</v>
      </c>
      <c r="V27" s="219">
        <v>5.08</v>
      </c>
      <c r="W27" s="219">
        <v>8.0299999999999994</v>
      </c>
      <c r="X27" s="219">
        <v>36.1</v>
      </c>
      <c r="Y27" s="219">
        <v>0</v>
      </c>
      <c r="Z27" s="219">
        <v>68.099999999999994</v>
      </c>
      <c r="AA27" s="219">
        <v>22.08</v>
      </c>
      <c r="AB27" s="219">
        <v>0</v>
      </c>
      <c r="AC27" s="219">
        <v>5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46.28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11.06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38.54</v>
      </c>
      <c r="L28" s="219">
        <v>17.34</v>
      </c>
      <c r="M28" s="219">
        <v>0</v>
      </c>
      <c r="N28" s="219">
        <v>28.9</v>
      </c>
      <c r="O28" s="219">
        <v>48.54</v>
      </c>
      <c r="P28" s="219">
        <v>66.52</v>
      </c>
      <c r="Q28" s="219">
        <v>2.56</v>
      </c>
      <c r="R28" s="219">
        <v>3.71</v>
      </c>
      <c r="S28" s="219">
        <v>2.89</v>
      </c>
      <c r="T28" s="219">
        <v>0</v>
      </c>
      <c r="U28" s="219">
        <v>234.79</v>
      </c>
      <c r="V28" s="219">
        <v>5.08</v>
      </c>
      <c r="W28" s="219">
        <v>8.0299999999999994</v>
      </c>
      <c r="X28" s="219">
        <v>36.1</v>
      </c>
      <c r="Y28" s="219">
        <v>0</v>
      </c>
      <c r="Z28" s="219">
        <v>68.099999999999994</v>
      </c>
      <c r="AA28" s="219">
        <v>22.08</v>
      </c>
      <c r="AB28" s="219">
        <v>0</v>
      </c>
      <c r="AC28" s="219">
        <v>5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46.28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13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43.01</v>
      </c>
      <c r="L29" s="219">
        <v>17.34</v>
      </c>
      <c r="M29" s="219">
        <v>0</v>
      </c>
      <c r="N29" s="219">
        <v>28.9</v>
      </c>
      <c r="O29" s="219">
        <v>48.54</v>
      </c>
      <c r="P29" s="219">
        <v>66.52</v>
      </c>
      <c r="Q29" s="219">
        <v>2.56</v>
      </c>
      <c r="R29" s="219">
        <v>3.71</v>
      </c>
      <c r="S29" s="219">
        <v>2.89</v>
      </c>
      <c r="T29" s="219">
        <v>0</v>
      </c>
      <c r="U29" s="219">
        <v>234.79</v>
      </c>
      <c r="V29" s="219">
        <v>5.08</v>
      </c>
      <c r="W29" s="219">
        <v>8.0299999999999994</v>
      </c>
      <c r="X29" s="219">
        <v>36.1</v>
      </c>
      <c r="Y29" s="219">
        <v>0</v>
      </c>
      <c r="Z29" s="219">
        <v>68.099999999999994</v>
      </c>
      <c r="AA29" s="219">
        <v>9.64</v>
      </c>
      <c r="AB29" s="219">
        <v>0</v>
      </c>
      <c r="AC29" s="219">
        <v>5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46.28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16.07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43.01</v>
      </c>
      <c r="L30" s="219">
        <v>17.34</v>
      </c>
      <c r="M30" s="219">
        <v>0</v>
      </c>
      <c r="N30" s="219">
        <v>28.9</v>
      </c>
      <c r="O30" s="219">
        <v>48.54</v>
      </c>
      <c r="P30" s="219">
        <v>66.52</v>
      </c>
      <c r="Q30" s="219">
        <v>2.56</v>
      </c>
      <c r="R30" s="219">
        <v>3.71</v>
      </c>
      <c r="S30" s="219">
        <v>2.89</v>
      </c>
      <c r="T30" s="219">
        <v>0</v>
      </c>
      <c r="U30" s="219">
        <v>234.79</v>
      </c>
      <c r="V30" s="219">
        <v>5.08</v>
      </c>
      <c r="W30" s="219">
        <v>8.0299999999999994</v>
      </c>
      <c r="X30" s="219">
        <v>36.1</v>
      </c>
      <c r="Y30" s="219">
        <v>0</v>
      </c>
      <c r="Z30" s="219">
        <v>68.099999999999994</v>
      </c>
      <c r="AA30" s="219">
        <v>9.64</v>
      </c>
      <c r="AB30" s="219">
        <v>0</v>
      </c>
      <c r="AC30" s="219">
        <v>5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46.28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23.75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43.01</v>
      </c>
      <c r="L31" s="219">
        <v>17.34</v>
      </c>
      <c r="M31" s="219">
        <v>0</v>
      </c>
      <c r="N31" s="219">
        <v>28.9</v>
      </c>
      <c r="O31" s="219">
        <v>48.54</v>
      </c>
      <c r="P31" s="219">
        <v>66.52</v>
      </c>
      <c r="Q31" s="219">
        <v>2.5099999999999998</v>
      </c>
      <c r="R31" s="219">
        <v>3.71</v>
      </c>
      <c r="S31" s="219">
        <v>2.89</v>
      </c>
      <c r="T31" s="219">
        <v>0</v>
      </c>
      <c r="U31" s="219">
        <v>234.79</v>
      </c>
      <c r="V31" s="219">
        <v>5.08</v>
      </c>
      <c r="W31" s="219">
        <v>8.0299999999999994</v>
      </c>
      <c r="X31" s="219">
        <v>36.1</v>
      </c>
      <c r="Y31" s="219">
        <v>0</v>
      </c>
      <c r="Z31" s="219">
        <v>48.18</v>
      </c>
      <c r="AA31" s="219">
        <v>9.64</v>
      </c>
      <c r="AB31" s="219">
        <v>0</v>
      </c>
      <c r="AC31" s="219">
        <v>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46.28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23.75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43.01</v>
      </c>
      <c r="L32" s="219">
        <v>17.34</v>
      </c>
      <c r="M32" s="219">
        <v>0</v>
      </c>
      <c r="N32" s="219">
        <v>28.9</v>
      </c>
      <c r="O32" s="219">
        <v>48.54</v>
      </c>
      <c r="P32" s="219">
        <v>66.52</v>
      </c>
      <c r="Q32" s="219">
        <v>2.5099999999999998</v>
      </c>
      <c r="R32" s="219">
        <v>3.71</v>
      </c>
      <c r="S32" s="219">
        <v>2.89</v>
      </c>
      <c r="T32" s="219">
        <v>0</v>
      </c>
      <c r="U32" s="219">
        <v>234.79</v>
      </c>
      <c r="V32" s="219">
        <v>5.08</v>
      </c>
      <c r="W32" s="219">
        <v>8.0299999999999994</v>
      </c>
      <c r="X32" s="219">
        <v>36.1</v>
      </c>
      <c r="Y32" s="219">
        <v>0</v>
      </c>
      <c r="Z32" s="219">
        <v>48.17</v>
      </c>
      <c r="AA32" s="219">
        <v>9.64</v>
      </c>
      <c r="AB32" s="219">
        <v>0</v>
      </c>
      <c r="AC32" s="219">
        <v>5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46.28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23.75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43.01</v>
      </c>
      <c r="L33" s="219">
        <v>17.34</v>
      </c>
      <c r="M33" s="219">
        <v>0</v>
      </c>
      <c r="N33" s="219">
        <v>28.9</v>
      </c>
      <c r="O33" s="219">
        <v>48.54</v>
      </c>
      <c r="P33" s="219">
        <v>66.52</v>
      </c>
      <c r="Q33" s="219">
        <v>2.5099999999999998</v>
      </c>
      <c r="R33" s="219">
        <v>3.71</v>
      </c>
      <c r="S33" s="219">
        <v>3.44</v>
      </c>
      <c r="T33" s="219">
        <v>0</v>
      </c>
      <c r="U33" s="219">
        <v>234.79</v>
      </c>
      <c r="V33" s="219">
        <v>5.08</v>
      </c>
      <c r="W33" s="219">
        <v>8.0299999999999994</v>
      </c>
      <c r="X33" s="219">
        <v>36.1</v>
      </c>
      <c r="Y33" s="219">
        <v>0</v>
      </c>
      <c r="Z33" s="219">
        <v>48.17</v>
      </c>
      <c r="AA33" s="219">
        <v>9.64</v>
      </c>
      <c r="AB33" s="219">
        <v>0</v>
      </c>
      <c r="AC33" s="219">
        <v>5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46.28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23.75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43.24</v>
      </c>
      <c r="L34" s="219">
        <v>17.34</v>
      </c>
      <c r="M34" s="219">
        <v>0</v>
      </c>
      <c r="N34" s="219">
        <v>28.9</v>
      </c>
      <c r="O34" s="219">
        <v>48.54</v>
      </c>
      <c r="P34" s="219">
        <v>66.52</v>
      </c>
      <c r="Q34" s="219">
        <v>2.5099999999999998</v>
      </c>
      <c r="R34" s="219">
        <v>3.71</v>
      </c>
      <c r="S34" s="219">
        <v>2.89</v>
      </c>
      <c r="T34" s="219">
        <v>0</v>
      </c>
      <c r="U34" s="219">
        <v>234.79</v>
      </c>
      <c r="V34" s="219">
        <v>5.08</v>
      </c>
      <c r="W34" s="219">
        <v>8.0299999999999994</v>
      </c>
      <c r="X34" s="219">
        <v>36.1</v>
      </c>
      <c r="Y34" s="219">
        <v>0</v>
      </c>
      <c r="Z34" s="219">
        <v>48.17</v>
      </c>
      <c r="AA34" s="219">
        <v>9.64</v>
      </c>
      <c r="AB34" s="219">
        <v>0</v>
      </c>
      <c r="AC34" s="219">
        <v>5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46.28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23.75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42.64</v>
      </c>
      <c r="L35" s="219">
        <v>17.34</v>
      </c>
      <c r="M35" s="219">
        <v>0</v>
      </c>
      <c r="N35" s="219">
        <v>28.9</v>
      </c>
      <c r="O35" s="219">
        <v>48.54</v>
      </c>
      <c r="P35" s="219">
        <v>66.52</v>
      </c>
      <c r="Q35" s="219">
        <v>2.5099999999999998</v>
      </c>
      <c r="R35" s="219">
        <v>3.71</v>
      </c>
      <c r="S35" s="219">
        <v>3.23</v>
      </c>
      <c r="T35" s="219">
        <v>0</v>
      </c>
      <c r="U35" s="219">
        <v>234.79</v>
      </c>
      <c r="V35" s="219">
        <v>5.08</v>
      </c>
      <c r="W35" s="219">
        <v>8.0299999999999994</v>
      </c>
      <c r="X35" s="219">
        <v>36.1</v>
      </c>
      <c r="Y35" s="219">
        <v>0</v>
      </c>
      <c r="Z35" s="219">
        <v>32.76</v>
      </c>
      <c r="AA35" s="219">
        <v>9.64</v>
      </c>
      <c r="AB35" s="219">
        <v>0</v>
      </c>
      <c r="AC35" s="219">
        <v>5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46.28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42.64</v>
      </c>
      <c r="L36" s="219">
        <v>17.34</v>
      </c>
      <c r="M36" s="219">
        <v>0</v>
      </c>
      <c r="N36" s="219">
        <v>28.9</v>
      </c>
      <c r="O36" s="219">
        <v>48.54</v>
      </c>
      <c r="P36" s="219">
        <v>66.52</v>
      </c>
      <c r="Q36" s="219">
        <v>2.5099999999999998</v>
      </c>
      <c r="R36" s="219">
        <v>3.71</v>
      </c>
      <c r="S36" s="219">
        <v>3.23</v>
      </c>
      <c r="T36" s="219">
        <v>0</v>
      </c>
      <c r="U36" s="219">
        <v>234.79</v>
      </c>
      <c r="V36" s="219">
        <v>5.08</v>
      </c>
      <c r="W36" s="219">
        <v>8.0299999999999994</v>
      </c>
      <c r="X36" s="219">
        <v>36.1</v>
      </c>
      <c r="Y36" s="219">
        <v>0</v>
      </c>
      <c r="Z36" s="219">
        <v>32.76</v>
      </c>
      <c r="AA36" s="219">
        <v>9.64</v>
      </c>
      <c r="AB36" s="219">
        <v>0</v>
      </c>
      <c r="AC36" s="219">
        <v>5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46.28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42.64</v>
      </c>
      <c r="L37" s="219">
        <v>17.34</v>
      </c>
      <c r="M37" s="219">
        <v>0</v>
      </c>
      <c r="N37" s="219">
        <v>28.9</v>
      </c>
      <c r="O37" s="219">
        <v>48.54</v>
      </c>
      <c r="P37" s="219">
        <v>66.52</v>
      </c>
      <c r="Q37" s="219">
        <v>2.73</v>
      </c>
      <c r="R37" s="219">
        <v>3.71</v>
      </c>
      <c r="S37" s="219">
        <v>3.23</v>
      </c>
      <c r="T37" s="219">
        <v>0</v>
      </c>
      <c r="U37" s="219">
        <v>234.79</v>
      </c>
      <c r="V37" s="219">
        <v>5.08</v>
      </c>
      <c r="W37" s="219">
        <v>8.0299999999999994</v>
      </c>
      <c r="X37" s="219">
        <v>36.1</v>
      </c>
      <c r="Y37" s="219">
        <v>0</v>
      </c>
      <c r="Z37" s="219">
        <v>32.76</v>
      </c>
      <c r="AA37" s="219">
        <v>9.64</v>
      </c>
      <c r="AB37" s="219">
        <v>0</v>
      </c>
      <c r="AC37" s="219">
        <v>5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46.28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42.64</v>
      </c>
      <c r="L38" s="219">
        <v>17.34</v>
      </c>
      <c r="M38" s="219">
        <v>0</v>
      </c>
      <c r="N38" s="219">
        <v>28.9</v>
      </c>
      <c r="O38" s="219">
        <v>48.54</v>
      </c>
      <c r="P38" s="219">
        <v>66.52</v>
      </c>
      <c r="Q38" s="219">
        <v>2.73</v>
      </c>
      <c r="R38" s="219">
        <v>3.71</v>
      </c>
      <c r="S38" s="219">
        <v>3.23</v>
      </c>
      <c r="T38" s="219">
        <v>0</v>
      </c>
      <c r="U38" s="219">
        <v>234.79</v>
      </c>
      <c r="V38" s="219">
        <v>5.08</v>
      </c>
      <c r="W38" s="219">
        <v>8.0299999999999994</v>
      </c>
      <c r="X38" s="219">
        <v>36.1</v>
      </c>
      <c r="Y38" s="219">
        <v>0</v>
      </c>
      <c r="Z38" s="219">
        <v>68.099999999999994</v>
      </c>
      <c r="AA38" s="219">
        <v>9.64</v>
      </c>
      <c r="AB38" s="219">
        <v>0</v>
      </c>
      <c r="AC38" s="219">
        <v>5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46.28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42.87</v>
      </c>
      <c r="L39" s="219">
        <v>17.34</v>
      </c>
      <c r="M39" s="219">
        <v>0</v>
      </c>
      <c r="N39" s="219">
        <v>28.9</v>
      </c>
      <c r="O39" s="219">
        <v>48.54</v>
      </c>
      <c r="P39" s="219">
        <v>66.52</v>
      </c>
      <c r="Q39" s="219">
        <v>2.35</v>
      </c>
      <c r="R39" s="219">
        <v>3.71</v>
      </c>
      <c r="S39" s="219">
        <v>3</v>
      </c>
      <c r="T39" s="219">
        <v>0</v>
      </c>
      <c r="U39" s="219">
        <v>234.79</v>
      </c>
      <c r="V39" s="219">
        <v>5.07</v>
      </c>
      <c r="W39" s="219">
        <v>8.0299999999999994</v>
      </c>
      <c r="X39" s="219">
        <v>36.1</v>
      </c>
      <c r="Y39" s="219">
        <v>0</v>
      </c>
      <c r="Z39" s="219">
        <v>68.099999999999994</v>
      </c>
      <c r="AA39" s="219">
        <v>9.64</v>
      </c>
      <c r="AB39" s="219">
        <v>0</v>
      </c>
      <c r="AC39" s="219">
        <v>5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46.74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42.87</v>
      </c>
      <c r="L40" s="219">
        <v>17.34</v>
      </c>
      <c r="M40" s="219">
        <v>0</v>
      </c>
      <c r="N40" s="219">
        <v>28.9</v>
      </c>
      <c r="O40" s="219">
        <v>48.54</v>
      </c>
      <c r="P40" s="219">
        <v>66.52</v>
      </c>
      <c r="Q40" s="219">
        <v>2.35</v>
      </c>
      <c r="R40" s="219">
        <v>3.71</v>
      </c>
      <c r="S40" s="219">
        <v>3</v>
      </c>
      <c r="T40" s="219">
        <v>0</v>
      </c>
      <c r="U40" s="219">
        <v>234.79</v>
      </c>
      <c r="V40" s="219">
        <v>5.07</v>
      </c>
      <c r="W40" s="219">
        <v>8.0299999999999994</v>
      </c>
      <c r="X40" s="219">
        <v>36.1</v>
      </c>
      <c r="Y40" s="219">
        <v>0</v>
      </c>
      <c r="Z40" s="219">
        <v>68.099999999999994</v>
      </c>
      <c r="AA40" s="219">
        <v>9.64</v>
      </c>
      <c r="AB40" s="219">
        <v>0</v>
      </c>
      <c r="AC40" s="219">
        <v>5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46.74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42.88</v>
      </c>
      <c r="L41" s="219">
        <v>17.34</v>
      </c>
      <c r="M41" s="219">
        <v>0</v>
      </c>
      <c r="N41" s="219">
        <v>28.9</v>
      </c>
      <c r="O41" s="219">
        <v>48.54</v>
      </c>
      <c r="P41" s="219">
        <v>66.52</v>
      </c>
      <c r="Q41" s="219">
        <v>2.3199999999999998</v>
      </c>
      <c r="R41" s="219">
        <v>3.65</v>
      </c>
      <c r="S41" s="219">
        <v>2.89</v>
      </c>
      <c r="T41" s="219">
        <v>0</v>
      </c>
      <c r="U41" s="219">
        <v>234.79</v>
      </c>
      <c r="V41" s="219">
        <v>5.08</v>
      </c>
      <c r="W41" s="219">
        <v>8.0299999999999994</v>
      </c>
      <c r="X41" s="219">
        <v>28.93</v>
      </c>
      <c r="Y41" s="219">
        <v>0</v>
      </c>
      <c r="Z41" s="219">
        <v>68.099999999999994</v>
      </c>
      <c r="AA41" s="219">
        <v>9.64</v>
      </c>
      <c r="AB41" s="219">
        <v>0</v>
      </c>
      <c r="AC41" s="219">
        <v>5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46.74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42.88</v>
      </c>
      <c r="L42" s="219">
        <v>17.34</v>
      </c>
      <c r="M42" s="219">
        <v>0</v>
      </c>
      <c r="N42" s="219">
        <v>28.9</v>
      </c>
      <c r="O42" s="219">
        <v>48.54</v>
      </c>
      <c r="P42" s="219">
        <v>66.52</v>
      </c>
      <c r="Q42" s="219">
        <v>2</v>
      </c>
      <c r="R42" s="219">
        <v>3.71</v>
      </c>
      <c r="S42" s="219">
        <v>3</v>
      </c>
      <c r="T42" s="219">
        <v>0</v>
      </c>
      <c r="U42" s="219">
        <v>234.79</v>
      </c>
      <c r="V42" s="219">
        <v>5.08</v>
      </c>
      <c r="W42" s="219">
        <v>8.0299999999999994</v>
      </c>
      <c r="X42" s="219">
        <v>35.89</v>
      </c>
      <c r="Y42" s="219">
        <v>0</v>
      </c>
      <c r="Z42" s="219">
        <v>68.099999999999994</v>
      </c>
      <c r="AA42" s="219">
        <v>9.64</v>
      </c>
      <c r="AB42" s="219">
        <v>0</v>
      </c>
      <c r="AC42" s="219">
        <v>5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46.74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42.92</v>
      </c>
      <c r="L43" s="219">
        <v>17.34</v>
      </c>
      <c r="M43" s="219">
        <v>0</v>
      </c>
      <c r="N43" s="219">
        <v>28.9</v>
      </c>
      <c r="O43" s="219">
        <v>48.54</v>
      </c>
      <c r="P43" s="219">
        <v>66.52</v>
      </c>
      <c r="Q43" s="219">
        <v>2.34</v>
      </c>
      <c r="R43" s="219">
        <v>3.4</v>
      </c>
      <c r="S43" s="219">
        <v>3</v>
      </c>
      <c r="T43" s="219">
        <v>0</v>
      </c>
      <c r="U43" s="219">
        <v>234.79</v>
      </c>
      <c r="V43" s="219">
        <v>5.08</v>
      </c>
      <c r="W43" s="219">
        <v>8.0299999999999994</v>
      </c>
      <c r="X43" s="219">
        <v>36.1</v>
      </c>
      <c r="Y43" s="219">
        <v>0</v>
      </c>
      <c r="Z43" s="219">
        <v>52.99</v>
      </c>
      <c r="AA43" s="219">
        <v>9.64</v>
      </c>
      <c r="AB43" s="219">
        <v>0</v>
      </c>
      <c r="AC43" s="219">
        <v>5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46.74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42.92</v>
      </c>
      <c r="L44" s="219">
        <v>17.34</v>
      </c>
      <c r="M44" s="219">
        <v>0</v>
      </c>
      <c r="N44" s="219">
        <v>28.9</v>
      </c>
      <c r="O44" s="219">
        <v>48.54</v>
      </c>
      <c r="P44" s="219">
        <v>66.52</v>
      </c>
      <c r="Q44" s="219">
        <v>2.64</v>
      </c>
      <c r="R44" s="219">
        <v>3.71</v>
      </c>
      <c r="S44" s="219">
        <v>2.97</v>
      </c>
      <c r="T44" s="219">
        <v>0</v>
      </c>
      <c r="U44" s="219">
        <v>234.79</v>
      </c>
      <c r="V44" s="219">
        <v>5.08</v>
      </c>
      <c r="W44" s="219">
        <v>8.0299999999999994</v>
      </c>
      <c r="X44" s="219">
        <v>36.1</v>
      </c>
      <c r="Y44" s="219">
        <v>0</v>
      </c>
      <c r="Z44" s="219">
        <v>52.99</v>
      </c>
      <c r="AA44" s="219">
        <v>9.64</v>
      </c>
      <c r="AB44" s="219">
        <v>0</v>
      </c>
      <c r="AC44" s="219">
        <v>5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46.74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42.93</v>
      </c>
      <c r="L45" s="219">
        <v>17.37</v>
      </c>
      <c r="M45" s="219">
        <v>0</v>
      </c>
      <c r="N45" s="219">
        <v>28.9</v>
      </c>
      <c r="O45" s="219">
        <v>48.54</v>
      </c>
      <c r="P45" s="219">
        <v>66.52</v>
      </c>
      <c r="Q45" s="219">
        <v>2.67</v>
      </c>
      <c r="R45" s="219">
        <v>3.72</v>
      </c>
      <c r="S45" s="219">
        <v>2.9</v>
      </c>
      <c r="T45" s="219">
        <v>0</v>
      </c>
      <c r="U45" s="219">
        <v>234.79</v>
      </c>
      <c r="V45" s="219">
        <v>5.08</v>
      </c>
      <c r="W45" s="219">
        <v>7.82</v>
      </c>
      <c r="X45" s="219">
        <v>36.1</v>
      </c>
      <c r="Y45" s="219">
        <v>0</v>
      </c>
      <c r="Z45" s="219">
        <v>53.07</v>
      </c>
      <c r="AA45" s="219">
        <v>9.64</v>
      </c>
      <c r="AB45" s="219">
        <v>0</v>
      </c>
      <c r="AC45" s="219">
        <v>5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46.74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42.93</v>
      </c>
      <c r="L46" s="219">
        <v>17.37</v>
      </c>
      <c r="M46" s="219">
        <v>0</v>
      </c>
      <c r="N46" s="219">
        <v>28.9</v>
      </c>
      <c r="O46" s="219">
        <v>48.54</v>
      </c>
      <c r="P46" s="219">
        <v>66.52</v>
      </c>
      <c r="Q46" s="219">
        <v>2.67</v>
      </c>
      <c r="R46" s="219">
        <v>3.72</v>
      </c>
      <c r="S46" s="219">
        <v>2.9</v>
      </c>
      <c r="T46" s="219">
        <v>0</v>
      </c>
      <c r="U46" s="219">
        <v>234.79</v>
      </c>
      <c r="V46" s="219">
        <v>5.08</v>
      </c>
      <c r="W46" s="219">
        <v>7.82</v>
      </c>
      <c r="X46" s="219">
        <v>36.1</v>
      </c>
      <c r="Y46" s="219">
        <v>0</v>
      </c>
      <c r="Z46" s="219">
        <v>53.07</v>
      </c>
      <c r="AA46" s="219">
        <v>9.64</v>
      </c>
      <c r="AB46" s="219">
        <v>0</v>
      </c>
      <c r="AC46" s="219">
        <v>5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46.74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42.93</v>
      </c>
      <c r="L47" s="219">
        <v>17.37</v>
      </c>
      <c r="M47" s="219">
        <v>0</v>
      </c>
      <c r="N47" s="219">
        <v>28.9</v>
      </c>
      <c r="O47" s="219">
        <v>48.54</v>
      </c>
      <c r="P47" s="219">
        <v>66.52</v>
      </c>
      <c r="Q47" s="219">
        <v>2.4700000000000002</v>
      </c>
      <c r="R47" s="219">
        <v>3.72</v>
      </c>
      <c r="S47" s="219">
        <v>2.9</v>
      </c>
      <c r="T47" s="219">
        <v>0</v>
      </c>
      <c r="U47" s="219">
        <v>234.79</v>
      </c>
      <c r="V47" s="219">
        <v>5.08</v>
      </c>
      <c r="W47" s="219">
        <v>7.82</v>
      </c>
      <c r="X47" s="219">
        <v>36.1</v>
      </c>
      <c r="Y47" s="219">
        <v>0</v>
      </c>
      <c r="Z47" s="219">
        <v>68.099999999999994</v>
      </c>
      <c r="AA47" s="219">
        <v>9.64</v>
      </c>
      <c r="AB47" s="219">
        <v>0</v>
      </c>
      <c r="AC47" s="219">
        <v>5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46.74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42.92</v>
      </c>
      <c r="L48" s="219">
        <v>17.37</v>
      </c>
      <c r="M48" s="219">
        <v>0</v>
      </c>
      <c r="N48" s="219">
        <v>28.9</v>
      </c>
      <c r="O48" s="219">
        <v>48.54</v>
      </c>
      <c r="P48" s="219">
        <v>66.52</v>
      </c>
      <c r="Q48" s="219">
        <v>2.4700000000000002</v>
      </c>
      <c r="R48" s="219">
        <v>3.72</v>
      </c>
      <c r="S48" s="219">
        <v>2.9</v>
      </c>
      <c r="T48" s="219">
        <v>0</v>
      </c>
      <c r="U48" s="219">
        <v>234.79</v>
      </c>
      <c r="V48" s="219">
        <v>5.08</v>
      </c>
      <c r="W48" s="219">
        <v>7.82</v>
      </c>
      <c r="X48" s="219">
        <v>36.1</v>
      </c>
      <c r="Y48" s="219">
        <v>0</v>
      </c>
      <c r="Z48" s="219">
        <v>68.099999999999994</v>
      </c>
      <c r="AA48" s="219">
        <v>9.64</v>
      </c>
      <c r="AB48" s="219">
        <v>0</v>
      </c>
      <c r="AC48" s="219">
        <v>5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46.74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41.85</v>
      </c>
      <c r="L49" s="219">
        <v>17.37</v>
      </c>
      <c r="M49" s="219">
        <v>0</v>
      </c>
      <c r="N49" s="219">
        <v>28.9</v>
      </c>
      <c r="O49" s="219">
        <v>48.54</v>
      </c>
      <c r="P49" s="219">
        <v>66.52</v>
      </c>
      <c r="Q49" s="219">
        <v>2.4700000000000002</v>
      </c>
      <c r="R49" s="219">
        <v>3.72</v>
      </c>
      <c r="S49" s="219">
        <v>2.9</v>
      </c>
      <c r="T49" s="219">
        <v>0</v>
      </c>
      <c r="U49" s="219">
        <v>234.79</v>
      </c>
      <c r="V49" s="219">
        <v>5.01</v>
      </c>
      <c r="W49" s="219">
        <v>7.82</v>
      </c>
      <c r="X49" s="219">
        <v>36.1</v>
      </c>
      <c r="Y49" s="219">
        <v>0</v>
      </c>
      <c r="Z49" s="219">
        <v>66.45</v>
      </c>
      <c r="AA49" s="219">
        <v>9.35</v>
      </c>
      <c r="AB49" s="219">
        <v>0</v>
      </c>
      <c r="AC49" s="219">
        <v>5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46.74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41.83</v>
      </c>
      <c r="L50" s="219">
        <v>17.37</v>
      </c>
      <c r="M50" s="219">
        <v>0</v>
      </c>
      <c r="N50" s="219">
        <v>28.9</v>
      </c>
      <c r="O50" s="219">
        <v>48.54</v>
      </c>
      <c r="P50" s="219">
        <v>66.52</v>
      </c>
      <c r="Q50" s="219">
        <v>2.4700000000000002</v>
      </c>
      <c r="R50" s="219">
        <v>3.72</v>
      </c>
      <c r="S50" s="219">
        <v>2.9</v>
      </c>
      <c r="T50" s="219">
        <v>0</v>
      </c>
      <c r="U50" s="219">
        <v>234.79</v>
      </c>
      <c r="V50" s="219">
        <v>5.01</v>
      </c>
      <c r="W50" s="219">
        <v>7.82</v>
      </c>
      <c r="X50" s="219">
        <v>36.1</v>
      </c>
      <c r="Y50" s="219">
        <v>0</v>
      </c>
      <c r="Z50" s="219">
        <v>66.45</v>
      </c>
      <c r="AA50" s="219">
        <v>9.35</v>
      </c>
      <c r="AB50" s="219">
        <v>0</v>
      </c>
      <c r="AC50" s="219">
        <v>5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46.74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41.82</v>
      </c>
      <c r="L51" s="219">
        <v>17.37</v>
      </c>
      <c r="M51" s="219">
        <v>0</v>
      </c>
      <c r="N51" s="219">
        <v>28.9</v>
      </c>
      <c r="O51" s="219">
        <v>48.54</v>
      </c>
      <c r="P51" s="219">
        <v>66.52</v>
      </c>
      <c r="Q51" s="219">
        <v>2.71</v>
      </c>
      <c r="R51" s="219">
        <v>3.72</v>
      </c>
      <c r="S51" s="219">
        <v>2.9</v>
      </c>
      <c r="T51" s="219">
        <v>0</v>
      </c>
      <c r="U51" s="219">
        <v>234.79</v>
      </c>
      <c r="V51" s="219">
        <v>0</v>
      </c>
      <c r="W51" s="219">
        <v>5.01</v>
      </c>
      <c r="X51" s="219">
        <v>25.05</v>
      </c>
      <c r="Y51" s="219">
        <v>0</v>
      </c>
      <c r="Z51" s="219">
        <v>50.1</v>
      </c>
      <c r="AA51" s="219">
        <v>9.66</v>
      </c>
      <c r="AB51" s="219">
        <v>0</v>
      </c>
      <c r="AC51" s="219">
        <v>5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46.97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41.82</v>
      </c>
      <c r="L52" s="219">
        <v>17.37</v>
      </c>
      <c r="M52" s="219">
        <v>0</v>
      </c>
      <c r="N52" s="219">
        <v>28.9</v>
      </c>
      <c r="O52" s="219">
        <v>48.54</v>
      </c>
      <c r="P52" s="219">
        <v>66.52</v>
      </c>
      <c r="Q52" s="219">
        <v>2.71</v>
      </c>
      <c r="R52" s="219">
        <v>3.72</v>
      </c>
      <c r="S52" s="219">
        <v>2.9</v>
      </c>
      <c r="T52" s="219">
        <v>0</v>
      </c>
      <c r="U52" s="219">
        <v>234.79</v>
      </c>
      <c r="V52" s="219">
        <v>0</v>
      </c>
      <c r="W52" s="219">
        <v>5.01</v>
      </c>
      <c r="X52" s="219">
        <v>25.05</v>
      </c>
      <c r="Y52" s="219">
        <v>0</v>
      </c>
      <c r="Z52" s="219">
        <v>50.1</v>
      </c>
      <c r="AA52" s="219">
        <v>9.66</v>
      </c>
      <c r="AB52" s="219">
        <v>0</v>
      </c>
      <c r="AC52" s="219">
        <v>5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46.97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41.82</v>
      </c>
      <c r="L53" s="219">
        <v>17.37</v>
      </c>
      <c r="M53" s="219">
        <v>0</v>
      </c>
      <c r="N53" s="219">
        <v>28.9</v>
      </c>
      <c r="O53" s="219">
        <v>48.54</v>
      </c>
      <c r="P53" s="219">
        <v>66.52</v>
      </c>
      <c r="Q53" s="219">
        <v>2.71</v>
      </c>
      <c r="R53" s="219">
        <v>3.72</v>
      </c>
      <c r="S53" s="219">
        <v>2.9</v>
      </c>
      <c r="T53" s="219">
        <v>0</v>
      </c>
      <c r="U53" s="219">
        <v>234.79</v>
      </c>
      <c r="V53" s="219">
        <v>0</v>
      </c>
      <c r="W53" s="219">
        <v>5.01</v>
      </c>
      <c r="X53" s="219">
        <v>25.05</v>
      </c>
      <c r="Y53" s="219">
        <v>0</v>
      </c>
      <c r="Z53" s="219">
        <v>50.1</v>
      </c>
      <c r="AA53" s="219">
        <v>9.66</v>
      </c>
      <c r="AB53" s="219">
        <v>0</v>
      </c>
      <c r="AC53" s="219">
        <v>5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46.97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41.82</v>
      </c>
      <c r="L54" s="219">
        <v>17.37</v>
      </c>
      <c r="M54" s="219">
        <v>0</v>
      </c>
      <c r="N54" s="219">
        <v>28.9</v>
      </c>
      <c r="O54" s="219">
        <v>48.54</v>
      </c>
      <c r="P54" s="219">
        <v>66.52</v>
      </c>
      <c r="Q54" s="219">
        <v>2.71</v>
      </c>
      <c r="R54" s="219">
        <v>3.72</v>
      </c>
      <c r="S54" s="219">
        <v>2.9</v>
      </c>
      <c r="T54" s="219">
        <v>0</v>
      </c>
      <c r="U54" s="219">
        <v>234.79</v>
      </c>
      <c r="V54" s="219">
        <v>0</v>
      </c>
      <c r="W54" s="219">
        <v>5.01</v>
      </c>
      <c r="X54" s="219">
        <v>25.05</v>
      </c>
      <c r="Y54" s="219">
        <v>0</v>
      </c>
      <c r="Z54" s="219">
        <v>50.1</v>
      </c>
      <c r="AA54" s="219">
        <v>9.66</v>
      </c>
      <c r="AB54" s="219">
        <v>0</v>
      </c>
      <c r="AC54" s="219">
        <v>5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46.97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41.25</v>
      </c>
      <c r="L55" s="219">
        <v>17.37</v>
      </c>
      <c r="M55" s="219">
        <v>0</v>
      </c>
      <c r="N55" s="219">
        <v>28.9</v>
      </c>
      <c r="O55" s="219">
        <v>48.54</v>
      </c>
      <c r="P55" s="219">
        <v>66.52</v>
      </c>
      <c r="Q55" s="219">
        <v>2.71</v>
      </c>
      <c r="R55" s="219">
        <v>3.72</v>
      </c>
      <c r="S55" s="219">
        <v>3.12</v>
      </c>
      <c r="T55" s="219">
        <v>0</v>
      </c>
      <c r="U55" s="219">
        <v>234.79</v>
      </c>
      <c r="V55" s="219">
        <v>0</v>
      </c>
      <c r="W55" s="219">
        <v>5.01</v>
      </c>
      <c r="X55" s="219">
        <v>25.05</v>
      </c>
      <c r="Y55" s="219">
        <v>0</v>
      </c>
      <c r="Z55" s="219">
        <v>50.1</v>
      </c>
      <c r="AA55" s="219">
        <v>9.66</v>
      </c>
      <c r="AB55" s="219">
        <v>0</v>
      </c>
      <c r="AC55" s="219">
        <v>5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46.97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41.24</v>
      </c>
      <c r="L56" s="219">
        <v>17.37</v>
      </c>
      <c r="M56" s="219">
        <v>0</v>
      </c>
      <c r="N56" s="219">
        <v>28.9</v>
      </c>
      <c r="O56" s="219">
        <v>48.54</v>
      </c>
      <c r="P56" s="219">
        <v>66.52</v>
      </c>
      <c r="Q56" s="219">
        <v>2.71</v>
      </c>
      <c r="R56" s="219">
        <v>3.72</v>
      </c>
      <c r="S56" s="219">
        <v>3.12</v>
      </c>
      <c r="T56" s="219">
        <v>0</v>
      </c>
      <c r="U56" s="219">
        <v>234.79</v>
      </c>
      <c r="V56" s="219">
        <v>0</v>
      </c>
      <c r="W56" s="219">
        <v>5.01</v>
      </c>
      <c r="X56" s="219">
        <v>25.05</v>
      </c>
      <c r="Y56" s="219">
        <v>0</v>
      </c>
      <c r="Z56" s="219">
        <v>50.1</v>
      </c>
      <c r="AA56" s="219">
        <v>9.66</v>
      </c>
      <c r="AB56" s="219">
        <v>0</v>
      </c>
      <c r="AC56" s="219">
        <v>5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46.97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42.89</v>
      </c>
      <c r="L57" s="219">
        <v>17.37</v>
      </c>
      <c r="M57" s="219">
        <v>0</v>
      </c>
      <c r="N57" s="219">
        <v>28.9</v>
      </c>
      <c r="O57" s="219">
        <v>48.54</v>
      </c>
      <c r="P57" s="219">
        <v>66.52</v>
      </c>
      <c r="Q57" s="219">
        <v>2.71</v>
      </c>
      <c r="R57" s="219">
        <v>3.72</v>
      </c>
      <c r="S57" s="219">
        <v>3.12</v>
      </c>
      <c r="T57" s="219">
        <v>0</v>
      </c>
      <c r="U57" s="219">
        <v>234.79</v>
      </c>
      <c r="V57" s="219">
        <v>0</v>
      </c>
      <c r="W57" s="219">
        <v>5.01</v>
      </c>
      <c r="X57" s="219">
        <v>25.1</v>
      </c>
      <c r="Y57" s="219">
        <v>0</v>
      </c>
      <c r="Z57" s="219">
        <v>50.16</v>
      </c>
      <c r="AA57" s="219">
        <v>9.66</v>
      </c>
      <c r="AB57" s="219">
        <v>0</v>
      </c>
      <c r="AC57" s="219">
        <v>5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46.97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42.89</v>
      </c>
      <c r="L58" s="219">
        <v>17.37</v>
      </c>
      <c r="M58" s="219">
        <v>0</v>
      </c>
      <c r="N58" s="219">
        <v>28.9</v>
      </c>
      <c r="O58" s="219">
        <v>48.54</v>
      </c>
      <c r="P58" s="219">
        <v>66.52</v>
      </c>
      <c r="Q58" s="219">
        <v>2.71</v>
      </c>
      <c r="R58" s="219">
        <v>3.46</v>
      </c>
      <c r="S58" s="219">
        <v>3.12</v>
      </c>
      <c r="T58" s="219">
        <v>0</v>
      </c>
      <c r="U58" s="219">
        <v>234.79</v>
      </c>
      <c r="V58" s="219">
        <v>0</v>
      </c>
      <c r="W58" s="219">
        <v>5.01</v>
      </c>
      <c r="X58" s="219">
        <v>25.1</v>
      </c>
      <c r="Y58" s="219">
        <v>0</v>
      </c>
      <c r="Z58" s="219">
        <v>50.17</v>
      </c>
      <c r="AA58" s="219">
        <v>9.66</v>
      </c>
      <c r="AB58" s="219">
        <v>0</v>
      </c>
      <c r="AC58" s="219">
        <v>5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46.97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42.52</v>
      </c>
      <c r="L59" s="219">
        <v>17.37</v>
      </c>
      <c r="M59" s="219">
        <v>0</v>
      </c>
      <c r="N59" s="219">
        <v>28.9</v>
      </c>
      <c r="O59" s="219">
        <v>48.54</v>
      </c>
      <c r="P59" s="219">
        <v>66.52</v>
      </c>
      <c r="Q59" s="219">
        <v>2.71</v>
      </c>
      <c r="R59" s="219">
        <v>3.72</v>
      </c>
      <c r="S59" s="219">
        <v>2.9</v>
      </c>
      <c r="T59" s="219">
        <v>0</v>
      </c>
      <c r="U59" s="219">
        <v>234.79</v>
      </c>
      <c r="V59" s="219">
        <v>0</v>
      </c>
      <c r="W59" s="219">
        <v>4.8600000000000003</v>
      </c>
      <c r="X59" s="219">
        <v>18.04</v>
      </c>
      <c r="Y59" s="219">
        <v>0</v>
      </c>
      <c r="Z59" s="219">
        <v>32.950000000000003</v>
      </c>
      <c r="AA59" s="219">
        <v>9.66</v>
      </c>
      <c r="AB59" s="219">
        <v>0</v>
      </c>
      <c r="AC59" s="219">
        <v>5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46.97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42.52</v>
      </c>
      <c r="L60" s="219">
        <v>17.37</v>
      </c>
      <c r="M60" s="219">
        <v>0</v>
      </c>
      <c r="N60" s="219">
        <v>28.9</v>
      </c>
      <c r="O60" s="219">
        <v>48.54</v>
      </c>
      <c r="P60" s="219">
        <v>66.52</v>
      </c>
      <c r="Q60" s="219">
        <v>2.71</v>
      </c>
      <c r="R60" s="219">
        <v>3.72</v>
      </c>
      <c r="S60" s="219">
        <v>2.9</v>
      </c>
      <c r="T60" s="219">
        <v>0</v>
      </c>
      <c r="U60" s="219">
        <v>234.79</v>
      </c>
      <c r="V60" s="219">
        <v>0</v>
      </c>
      <c r="W60" s="219">
        <v>4.8600000000000003</v>
      </c>
      <c r="X60" s="219">
        <v>18.03</v>
      </c>
      <c r="Y60" s="219">
        <v>0</v>
      </c>
      <c r="Z60" s="219">
        <v>32.950000000000003</v>
      </c>
      <c r="AA60" s="219">
        <v>9.66</v>
      </c>
      <c r="AB60" s="219">
        <v>0</v>
      </c>
      <c r="AC60" s="219">
        <v>5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46.97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42.43</v>
      </c>
      <c r="L61" s="219">
        <v>17.37</v>
      </c>
      <c r="M61" s="219">
        <v>0</v>
      </c>
      <c r="N61" s="219">
        <v>28.9</v>
      </c>
      <c r="O61" s="219">
        <v>48.54</v>
      </c>
      <c r="P61" s="219">
        <v>66.52</v>
      </c>
      <c r="Q61" s="219">
        <v>2.71</v>
      </c>
      <c r="R61" s="219">
        <v>3.72</v>
      </c>
      <c r="S61" s="219">
        <v>2.9</v>
      </c>
      <c r="T61" s="219">
        <v>0</v>
      </c>
      <c r="U61" s="219">
        <v>234.79</v>
      </c>
      <c r="V61" s="219">
        <v>0</v>
      </c>
      <c r="W61" s="219">
        <v>4.8600000000000003</v>
      </c>
      <c r="X61" s="219">
        <v>18.04</v>
      </c>
      <c r="Y61" s="219">
        <v>0</v>
      </c>
      <c r="Z61" s="219">
        <v>32.950000000000003</v>
      </c>
      <c r="AA61" s="219">
        <v>9.66</v>
      </c>
      <c r="AB61" s="219">
        <v>0</v>
      </c>
      <c r="AC61" s="219">
        <v>5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46.97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42.43</v>
      </c>
      <c r="L62" s="219">
        <v>17.37</v>
      </c>
      <c r="M62" s="219">
        <v>0</v>
      </c>
      <c r="N62" s="219">
        <v>28.9</v>
      </c>
      <c r="O62" s="219">
        <v>48.54</v>
      </c>
      <c r="P62" s="219">
        <v>66.52</v>
      </c>
      <c r="Q62" s="219">
        <v>2.71</v>
      </c>
      <c r="R62" s="219">
        <v>3.72</v>
      </c>
      <c r="S62" s="219">
        <v>2.9</v>
      </c>
      <c r="T62" s="219">
        <v>0</v>
      </c>
      <c r="U62" s="219">
        <v>234.79</v>
      </c>
      <c r="V62" s="219">
        <v>0</v>
      </c>
      <c r="W62" s="219">
        <v>4.8600000000000003</v>
      </c>
      <c r="X62" s="219">
        <v>18.04</v>
      </c>
      <c r="Y62" s="219">
        <v>0</v>
      </c>
      <c r="Z62" s="219">
        <v>32.950000000000003</v>
      </c>
      <c r="AA62" s="219">
        <v>9.66</v>
      </c>
      <c r="AB62" s="219">
        <v>0</v>
      </c>
      <c r="AC62" s="219">
        <v>5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46.97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42.43</v>
      </c>
      <c r="L63" s="219">
        <v>17.37</v>
      </c>
      <c r="M63" s="219">
        <v>0</v>
      </c>
      <c r="N63" s="219">
        <v>28.9</v>
      </c>
      <c r="O63" s="219">
        <v>48.54</v>
      </c>
      <c r="P63" s="219">
        <v>66.52</v>
      </c>
      <c r="Q63" s="219">
        <v>2.71</v>
      </c>
      <c r="R63" s="219">
        <v>10.38</v>
      </c>
      <c r="S63" s="219">
        <v>2.9</v>
      </c>
      <c r="T63" s="219">
        <v>0</v>
      </c>
      <c r="U63" s="219">
        <v>234.79</v>
      </c>
      <c r="V63" s="219">
        <v>4.91</v>
      </c>
      <c r="W63" s="219">
        <v>7.43</v>
      </c>
      <c r="X63" s="219">
        <v>35.619999999999997</v>
      </c>
      <c r="Y63" s="219">
        <v>0</v>
      </c>
      <c r="Z63" s="219">
        <v>60.12</v>
      </c>
      <c r="AA63" s="219">
        <v>9.66</v>
      </c>
      <c r="AB63" s="219">
        <v>0</v>
      </c>
      <c r="AC63" s="219">
        <v>5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46.97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42.48</v>
      </c>
      <c r="L64" s="219">
        <v>17.37</v>
      </c>
      <c r="M64" s="219">
        <v>0</v>
      </c>
      <c r="N64" s="219">
        <v>28.9</v>
      </c>
      <c r="O64" s="219">
        <v>48.54</v>
      </c>
      <c r="P64" s="219">
        <v>66.52</v>
      </c>
      <c r="Q64" s="219">
        <v>2.71</v>
      </c>
      <c r="R64" s="219">
        <v>10.38</v>
      </c>
      <c r="S64" s="219">
        <v>2.9</v>
      </c>
      <c r="T64" s="219">
        <v>0</v>
      </c>
      <c r="U64" s="219">
        <v>234.79</v>
      </c>
      <c r="V64" s="219">
        <v>5.08</v>
      </c>
      <c r="W64" s="219">
        <v>8.15</v>
      </c>
      <c r="X64" s="219">
        <v>36.1</v>
      </c>
      <c r="Y64" s="219">
        <v>0</v>
      </c>
      <c r="Z64" s="219">
        <v>60.12</v>
      </c>
      <c r="AA64" s="219">
        <v>9.66</v>
      </c>
      <c r="AB64" s="219">
        <v>0</v>
      </c>
      <c r="AC64" s="219">
        <v>5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46.97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41.93</v>
      </c>
      <c r="L65" s="219">
        <v>17.37</v>
      </c>
      <c r="M65" s="219">
        <v>0</v>
      </c>
      <c r="N65" s="219">
        <v>28.9</v>
      </c>
      <c r="O65" s="219">
        <v>48.54</v>
      </c>
      <c r="P65" s="219">
        <v>66.52</v>
      </c>
      <c r="Q65" s="219">
        <v>2.71</v>
      </c>
      <c r="R65" s="219">
        <v>10.38</v>
      </c>
      <c r="S65" s="219">
        <v>2.9</v>
      </c>
      <c r="T65" s="219">
        <v>0</v>
      </c>
      <c r="U65" s="219">
        <v>234.79</v>
      </c>
      <c r="V65" s="219">
        <v>5.08</v>
      </c>
      <c r="W65" s="219">
        <v>8.17</v>
      </c>
      <c r="X65" s="219">
        <v>36.1</v>
      </c>
      <c r="Y65" s="219">
        <v>0</v>
      </c>
      <c r="Z65" s="219">
        <v>60.12</v>
      </c>
      <c r="AA65" s="219">
        <v>9.66</v>
      </c>
      <c r="AB65" s="219">
        <v>0</v>
      </c>
      <c r="AC65" s="219">
        <v>5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46.97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41.93</v>
      </c>
      <c r="L66" s="219">
        <v>17.37</v>
      </c>
      <c r="M66" s="219">
        <v>0</v>
      </c>
      <c r="N66" s="219">
        <v>28.9</v>
      </c>
      <c r="O66" s="219">
        <v>48.54</v>
      </c>
      <c r="P66" s="219">
        <v>66.52</v>
      </c>
      <c r="Q66" s="219">
        <v>2.71</v>
      </c>
      <c r="R66" s="219">
        <v>10.38</v>
      </c>
      <c r="S66" s="219">
        <v>2.9</v>
      </c>
      <c r="T66" s="219">
        <v>0</v>
      </c>
      <c r="U66" s="219">
        <v>234.79</v>
      </c>
      <c r="V66" s="219">
        <v>5.08</v>
      </c>
      <c r="W66" s="219">
        <v>8.17</v>
      </c>
      <c r="X66" s="219">
        <v>36.1</v>
      </c>
      <c r="Y66" s="219">
        <v>0</v>
      </c>
      <c r="Z66" s="219">
        <v>68.099999999999994</v>
      </c>
      <c r="AA66" s="219">
        <v>9.66</v>
      </c>
      <c r="AB66" s="219">
        <v>0</v>
      </c>
      <c r="AC66" s="219">
        <v>5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46.97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40.4</v>
      </c>
      <c r="L67" s="219">
        <v>17.37</v>
      </c>
      <c r="M67" s="219">
        <v>0</v>
      </c>
      <c r="N67" s="219">
        <v>28.9</v>
      </c>
      <c r="O67" s="219">
        <v>48.54</v>
      </c>
      <c r="P67" s="219">
        <v>66.52</v>
      </c>
      <c r="Q67" s="219">
        <v>1.94</v>
      </c>
      <c r="R67" s="219">
        <v>10.38</v>
      </c>
      <c r="S67" s="219">
        <v>2.9</v>
      </c>
      <c r="T67" s="219">
        <v>0</v>
      </c>
      <c r="U67" s="219">
        <v>234.79</v>
      </c>
      <c r="V67" s="219">
        <v>5.08</v>
      </c>
      <c r="W67" s="219">
        <v>8.17</v>
      </c>
      <c r="X67" s="219">
        <v>36.1</v>
      </c>
      <c r="Y67" s="219">
        <v>0</v>
      </c>
      <c r="Z67" s="219">
        <v>68.099999999999994</v>
      </c>
      <c r="AA67" s="219">
        <v>9.66</v>
      </c>
      <c r="AB67" s="219">
        <v>0</v>
      </c>
      <c r="AC67" s="219">
        <v>5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46.97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40.4</v>
      </c>
      <c r="L68" s="219">
        <v>17.37</v>
      </c>
      <c r="M68" s="219">
        <v>0</v>
      </c>
      <c r="N68" s="219">
        <v>28.9</v>
      </c>
      <c r="O68" s="219">
        <v>48.54</v>
      </c>
      <c r="P68" s="219">
        <v>66.52</v>
      </c>
      <c r="Q68" s="219">
        <v>1.94</v>
      </c>
      <c r="R68" s="219">
        <v>10.38</v>
      </c>
      <c r="S68" s="219">
        <v>2.9</v>
      </c>
      <c r="T68" s="219">
        <v>0</v>
      </c>
      <c r="U68" s="219">
        <v>234.79</v>
      </c>
      <c r="V68" s="219">
        <v>5.08</v>
      </c>
      <c r="W68" s="219">
        <v>8.17</v>
      </c>
      <c r="X68" s="219">
        <v>36.1</v>
      </c>
      <c r="Y68" s="219">
        <v>0</v>
      </c>
      <c r="Z68" s="219">
        <v>68.099999999999994</v>
      </c>
      <c r="AA68" s="219">
        <v>10.02</v>
      </c>
      <c r="AB68" s="219">
        <v>0</v>
      </c>
      <c r="AC68" s="219">
        <v>5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46.97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38.770000000000003</v>
      </c>
      <c r="L69" s="219">
        <v>19.3</v>
      </c>
      <c r="M69" s="219">
        <v>0</v>
      </c>
      <c r="N69" s="219">
        <v>28.9</v>
      </c>
      <c r="O69" s="219">
        <v>48.54</v>
      </c>
      <c r="P69" s="219">
        <v>66.52</v>
      </c>
      <c r="Q69" s="219">
        <v>2.0099999999999998</v>
      </c>
      <c r="R69" s="219">
        <v>10.38</v>
      </c>
      <c r="S69" s="219">
        <v>3.01</v>
      </c>
      <c r="T69" s="219">
        <v>0</v>
      </c>
      <c r="U69" s="219">
        <v>234.79</v>
      </c>
      <c r="V69" s="219">
        <v>5.08</v>
      </c>
      <c r="W69" s="219">
        <v>8.0299999999999994</v>
      </c>
      <c r="X69" s="219">
        <v>36.1</v>
      </c>
      <c r="Y69" s="219">
        <v>0</v>
      </c>
      <c r="Z69" s="219">
        <v>68.099999999999994</v>
      </c>
      <c r="AA69" s="219">
        <v>10.02</v>
      </c>
      <c r="AB69" s="219">
        <v>0</v>
      </c>
      <c r="AC69" s="219">
        <v>5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47.95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38.770000000000003</v>
      </c>
      <c r="L70" s="219">
        <v>40.57</v>
      </c>
      <c r="M70" s="219">
        <v>0</v>
      </c>
      <c r="N70" s="219">
        <v>28.9</v>
      </c>
      <c r="O70" s="219">
        <v>48.54</v>
      </c>
      <c r="P70" s="219">
        <v>66.52</v>
      </c>
      <c r="Q70" s="219">
        <v>2.0099999999999998</v>
      </c>
      <c r="R70" s="219">
        <v>10.38</v>
      </c>
      <c r="S70" s="219">
        <v>3.01</v>
      </c>
      <c r="T70" s="219">
        <v>0</v>
      </c>
      <c r="U70" s="219">
        <v>234.79</v>
      </c>
      <c r="V70" s="219">
        <v>5.08</v>
      </c>
      <c r="W70" s="219">
        <v>8.0299999999999994</v>
      </c>
      <c r="X70" s="219">
        <v>36.1</v>
      </c>
      <c r="Y70" s="219">
        <v>0</v>
      </c>
      <c r="Z70" s="219">
        <v>68.099999999999994</v>
      </c>
      <c r="AA70" s="219">
        <v>10.02</v>
      </c>
      <c r="AB70" s="219">
        <v>0</v>
      </c>
      <c r="AC70" s="219">
        <v>5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47.95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38.770000000000003</v>
      </c>
      <c r="L71" s="219">
        <v>41.6</v>
      </c>
      <c r="M71" s="219">
        <v>0</v>
      </c>
      <c r="N71" s="219">
        <v>28.9</v>
      </c>
      <c r="O71" s="219">
        <v>48.54</v>
      </c>
      <c r="P71" s="219">
        <v>66.52</v>
      </c>
      <c r="Q71" s="219">
        <v>2</v>
      </c>
      <c r="R71" s="219">
        <v>10.38</v>
      </c>
      <c r="S71" s="219">
        <v>3.01</v>
      </c>
      <c r="T71" s="219">
        <v>0</v>
      </c>
      <c r="U71" s="219">
        <v>234.79</v>
      </c>
      <c r="V71" s="219">
        <v>5.08</v>
      </c>
      <c r="W71" s="219">
        <v>7.73</v>
      </c>
      <c r="X71" s="219">
        <v>36.1</v>
      </c>
      <c r="Y71" s="219">
        <v>0</v>
      </c>
      <c r="Z71" s="219">
        <v>68.099999999999994</v>
      </c>
      <c r="AA71" s="219">
        <v>22.07</v>
      </c>
      <c r="AB71" s="219">
        <v>0</v>
      </c>
      <c r="AC71" s="219">
        <v>5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45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79.5</v>
      </c>
      <c r="L72" s="219">
        <v>41.56</v>
      </c>
      <c r="M72" s="219">
        <v>0</v>
      </c>
      <c r="N72" s="219">
        <v>28.9</v>
      </c>
      <c r="O72" s="219">
        <v>48.54</v>
      </c>
      <c r="P72" s="219">
        <v>66.52</v>
      </c>
      <c r="Q72" s="219">
        <v>5.34</v>
      </c>
      <c r="R72" s="219">
        <v>10.38</v>
      </c>
      <c r="S72" s="219">
        <v>6.46</v>
      </c>
      <c r="T72" s="219">
        <v>0</v>
      </c>
      <c r="U72" s="219">
        <v>234.79</v>
      </c>
      <c r="V72" s="219">
        <v>5.08</v>
      </c>
      <c r="W72" s="219">
        <v>7.73</v>
      </c>
      <c r="X72" s="219">
        <v>36.1</v>
      </c>
      <c r="Y72" s="219">
        <v>0</v>
      </c>
      <c r="Z72" s="219">
        <v>68.099999999999994</v>
      </c>
      <c r="AA72" s="219">
        <v>22.07</v>
      </c>
      <c r="AB72" s="219">
        <v>0</v>
      </c>
      <c r="AC72" s="219">
        <v>5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45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23.3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78.790000000000006</v>
      </c>
      <c r="L73" s="219">
        <v>42.86</v>
      </c>
      <c r="M73" s="219">
        <v>0</v>
      </c>
      <c r="N73" s="219">
        <v>28.9</v>
      </c>
      <c r="O73" s="219">
        <v>48.54</v>
      </c>
      <c r="P73" s="219">
        <v>66.52</v>
      </c>
      <c r="Q73" s="219">
        <v>5.34</v>
      </c>
      <c r="R73" s="219">
        <v>10.38</v>
      </c>
      <c r="S73" s="219">
        <v>6.46</v>
      </c>
      <c r="T73" s="219">
        <v>0</v>
      </c>
      <c r="U73" s="219">
        <v>234.79</v>
      </c>
      <c r="V73" s="219">
        <v>5.08</v>
      </c>
      <c r="W73" s="219">
        <v>7.73</v>
      </c>
      <c r="X73" s="219">
        <v>36.1</v>
      </c>
      <c r="Y73" s="219">
        <v>0</v>
      </c>
      <c r="Z73" s="219">
        <v>68.099999999999994</v>
      </c>
      <c r="AA73" s="219">
        <v>22.07</v>
      </c>
      <c r="AB73" s="219">
        <v>0</v>
      </c>
      <c r="AC73" s="219">
        <v>5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45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15.93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79.5</v>
      </c>
      <c r="L74" s="219">
        <v>44.5</v>
      </c>
      <c r="M74" s="219">
        <v>0</v>
      </c>
      <c r="N74" s="219">
        <v>28.9</v>
      </c>
      <c r="O74" s="219">
        <v>48.54</v>
      </c>
      <c r="P74" s="219">
        <v>66.52</v>
      </c>
      <c r="Q74" s="219">
        <v>5.34</v>
      </c>
      <c r="R74" s="219">
        <v>10.38</v>
      </c>
      <c r="S74" s="219">
        <v>6.46</v>
      </c>
      <c r="T74" s="219">
        <v>0</v>
      </c>
      <c r="U74" s="219">
        <v>234.79</v>
      </c>
      <c r="V74" s="219">
        <v>5.08</v>
      </c>
      <c r="W74" s="219">
        <v>7.73</v>
      </c>
      <c r="X74" s="219">
        <v>36.1</v>
      </c>
      <c r="Y74" s="219">
        <v>0</v>
      </c>
      <c r="Z74" s="219">
        <v>68.099999999999994</v>
      </c>
      <c r="AA74" s="219">
        <v>22.07</v>
      </c>
      <c r="AB74" s="219">
        <v>0</v>
      </c>
      <c r="AC74" s="219">
        <v>5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45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14.52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79.5</v>
      </c>
      <c r="L75" s="219">
        <v>44.5</v>
      </c>
      <c r="M75" s="219">
        <v>0</v>
      </c>
      <c r="N75" s="219">
        <v>28.9</v>
      </c>
      <c r="O75" s="219">
        <v>48.54</v>
      </c>
      <c r="P75" s="219">
        <v>66.52</v>
      </c>
      <c r="Q75" s="219">
        <v>5.34</v>
      </c>
      <c r="R75" s="219">
        <v>10.38</v>
      </c>
      <c r="S75" s="219">
        <v>6.46</v>
      </c>
      <c r="T75" s="219">
        <v>0</v>
      </c>
      <c r="U75" s="219">
        <v>233.18</v>
      </c>
      <c r="V75" s="219">
        <v>5.08</v>
      </c>
      <c r="W75" s="219">
        <v>7.72</v>
      </c>
      <c r="X75" s="219">
        <v>36.1</v>
      </c>
      <c r="Y75" s="219">
        <v>0</v>
      </c>
      <c r="Z75" s="219">
        <v>68.099999999999994</v>
      </c>
      <c r="AA75" s="219">
        <v>22.07</v>
      </c>
      <c r="AB75" s="219">
        <v>0</v>
      </c>
      <c r="AC75" s="219">
        <v>5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45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79.5</v>
      </c>
      <c r="L76" s="219">
        <v>40.479999999999997</v>
      </c>
      <c r="M76" s="219">
        <v>0</v>
      </c>
      <c r="N76" s="219">
        <v>28.9</v>
      </c>
      <c r="O76" s="219">
        <v>48.54</v>
      </c>
      <c r="P76" s="219">
        <v>66.52</v>
      </c>
      <c r="Q76" s="219">
        <v>5.34</v>
      </c>
      <c r="R76" s="219">
        <v>10.38</v>
      </c>
      <c r="S76" s="219">
        <v>6.45</v>
      </c>
      <c r="T76" s="219">
        <v>0</v>
      </c>
      <c r="U76" s="219">
        <v>233.18</v>
      </c>
      <c r="V76" s="219">
        <v>5.08</v>
      </c>
      <c r="W76" s="219">
        <v>7.72</v>
      </c>
      <c r="X76" s="219">
        <v>36.1</v>
      </c>
      <c r="Y76" s="219">
        <v>0</v>
      </c>
      <c r="Z76" s="219">
        <v>68.099999999999994</v>
      </c>
      <c r="AA76" s="219">
        <v>22.07</v>
      </c>
      <c r="AB76" s="219">
        <v>0</v>
      </c>
      <c r="AC76" s="219">
        <v>5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45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79.5</v>
      </c>
      <c r="L77" s="219">
        <v>41.05</v>
      </c>
      <c r="M77" s="219">
        <v>0</v>
      </c>
      <c r="N77" s="219">
        <v>28.9</v>
      </c>
      <c r="O77" s="219">
        <v>48.54</v>
      </c>
      <c r="P77" s="219">
        <v>66.52</v>
      </c>
      <c r="Q77" s="219">
        <v>5.34</v>
      </c>
      <c r="R77" s="219">
        <v>10.38</v>
      </c>
      <c r="S77" s="219">
        <v>6.45</v>
      </c>
      <c r="T77" s="219">
        <v>0</v>
      </c>
      <c r="U77" s="219">
        <v>233.18</v>
      </c>
      <c r="V77" s="219">
        <v>5.08</v>
      </c>
      <c r="W77" s="219">
        <v>7.86</v>
      </c>
      <c r="X77" s="219">
        <v>36.1</v>
      </c>
      <c r="Y77" s="219">
        <v>0</v>
      </c>
      <c r="Z77" s="219">
        <v>68.099999999999994</v>
      </c>
      <c r="AA77" s="219">
        <v>22.07</v>
      </c>
      <c r="AB77" s="219">
        <v>0</v>
      </c>
      <c r="AC77" s="219">
        <v>5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43.59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70.14</v>
      </c>
      <c r="L78" s="219">
        <v>41.05</v>
      </c>
      <c r="M78" s="219">
        <v>0</v>
      </c>
      <c r="N78" s="219">
        <v>28.9</v>
      </c>
      <c r="O78" s="219">
        <v>48.54</v>
      </c>
      <c r="P78" s="219">
        <v>66.52</v>
      </c>
      <c r="Q78" s="219">
        <v>5.34</v>
      </c>
      <c r="R78" s="219">
        <v>10.38</v>
      </c>
      <c r="S78" s="219">
        <v>6.46</v>
      </c>
      <c r="T78" s="219">
        <v>0</v>
      </c>
      <c r="U78" s="219">
        <v>233.18</v>
      </c>
      <c r="V78" s="219">
        <v>5.08</v>
      </c>
      <c r="W78" s="219">
        <v>8.17</v>
      </c>
      <c r="X78" s="219">
        <v>36.1</v>
      </c>
      <c r="Y78" s="219">
        <v>0</v>
      </c>
      <c r="Z78" s="219">
        <v>68.099999999999994</v>
      </c>
      <c r="AA78" s="219">
        <v>22.07</v>
      </c>
      <c r="AB78" s="219">
        <v>0</v>
      </c>
      <c r="AC78" s="219">
        <v>5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43.59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72.03</v>
      </c>
      <c r="L79" s="219">
        <v>41.05</v>
      </c>
      <c r="M79" s="219">
        <v>0</v>
      </c>
      <c r="N79" s="219">
        <v>28.9</v>
      </c>
      <c r="O79" s="219">
        <v>48.54</v>
      </c>
      <c r="P79" s="219">
        <v>66.52</v>
      </c>
      <c r="Q79" s="219">
        <v>5.34</v>
      </c>
      <c r="R79" s="219">
        <v>10.38</v>
      </c>
      <c r="S79" s="219">
        <v>6.46</v>
      </c>
      <c r="T79" s="219">
        <v>0</v>
      </c>
      <c r="U79" s="219">
        <v>242.23</v>
      </c>
      <c r="V79" s="219">
        <v>5.08</v>
      </c>
      <c r="W79" s="219">
        <v>8.17</v>
      </c>
      <c r="X79" s="219">
        <v>36.1</v>
      </c>
      <c r="Y79" s="219">
        <v>0</v>
      </c>
      <c r="Z79" s="219">
        <v>68.099999999999994</v>
      </c>
      <c r="AA79" s="219">
        <v>22.07</v>
      </c>
      <c r="AB79" s="219">
        <v>0</v>
      </c>
      <c r="AC79" s="219">
        <v>5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43.59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78.53</v>
      </c>
      <c r="L80" s="219">
        <v>41.05</v>
      </c>
      <c r="M80" s="219">
        <v>0</v>
      </c>
      <c r="N80" s="219">
        <v>28.9</v>
      </c>
      <c r="O80" s="219">
        <v>48.54</v>
      </c>
      <c r="P80" s="219">
        <v>66.52</v>
      </c>
      <c r="Q80" s="219">
        <v>5.34</v>
      </c>
      <c r="R80" s="219">
        <v>10.38</v>
      </c>
      <c r="S80" s="219">
        <v>6.46</v>
      </c>
      <c r="T80" s="219">
        <v>0</v>
      </c>
      <c r="U80" s="219">
        <v>242.23</v>
      </c>
      <c r="V80" s="219">
        <v>5.08</v>
      </c>
      <c r="W80" s="219">
        <v>8.17</v>
      </c>
      <c r="X80" s="219">
        <v>36.1</v>
      </c>
      <c r="Y80" s="219">
        <v>0</v>
      </c>
      <c r="Z80" s="219">
        <v>68.099999999999994</v>
      </c>
      <c r="AA80" s="219">
        <v>22.07</v>
      </c>
      <c r="AB80" s="219">
        <v>0</v>
      </c>
      <c r="AC80" s="219">
        <v>5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53.28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79.5</v>
      </c>
      <c r="L81" s="219">
        <v>42.22</v>
      </c>
      <c r="M81" s="219">
        <v>0</v>
      </c>
      <c r="N81" s="219">
        <v>28.9</v>
      </c>
      <c r="O81" s="219">
        <v>48.54</v>
      </c>
      <c r="P81" s="219">
        <v>66.52</v>
      </c>
      <c r="Q81" s="219">
        <v>5.34</v>
      </c>
      <c r="R81" s="219">
        <v>10.38</v>
      </c>
      <c r="S81" s="219">
        <v>6.46</v>
      </c>
      <c r="T81" s="219">
        <v>0</v>
      </c>
      <c r="U81" s="219">
        <v>242.23</v>
      </c>
      <c r="V81" s="219">
        <v>5.08</v>
      </c>
      <c r="W81" s="219">
        <v>8.17</v>
      </c>
      <c r="X81" s="219">
        <v>36.1</v>
      </c>
      <c r="Y81" s="219">
        <v>0</v>
      </c>
      <c r="Z81" s="219">
        <v>68.099999999999994</v>
      </c>
      <c r="AA81" s="219">
        <v>22.07</v>
      </c>
      <c r="AB81" s="219">
        <v>0</v>
      </c>
      <c r="AC81" s="219">
        <v>5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53.28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79.5</v>
      </c>
      <c r="L82" s="219">
        <v>42.22</v>
      </c>
      <c r="M82" s="219">
        <v>0</v>
      </c>
      <c r="N82" s="219">
        <v>28.9</v>
      </c>
      <c r="O82" s="219">
        <v>48.54</v>
      </c>
      <c r="P82" s="219">
        <v>66.52</v>
      </c>
      <c r="Q82" s="219">
        <v>5.34</v>
      </c>
      <c r="R82" s="219">
        <v>10.38</v>
      </c>
      <c r="S82" s="219">
        <v>6.46</v>
      </c>
      <c r="T82" s="219">
        <v>0</v>
      </c>
      <c r="U82" s="219">
        <v>224.55</v>
      </c>
      <c r="V82" s="219">
        <v>5.08</v>
      </c>
      <c r="W82" s="219">
        <v>8.17</v>
      </c>
      <c r="X82" s="219">
        <v>36.1</v>
      </c>
      <c r="Y82" s="219">
        <v>0</v>
      </c>
      <c r="Z82" s="219">
        <v>68.099999999999994</v>
      </c>
      <c r="AA82" s="219">
        <v>22.07</v>
      </c>
      <c r="AB82" s="219">
        <v>0</v>
      </c>
      <c r="AC82" s="219">
        <v>5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53.28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79.5</v>
      </c>
      <c r="L83" s="219">
        <v>42.22</v>
      </c>
      <c r="M83" s="219">
        <v>0</v>
      </c>
      <c r="N83" s="219">
        <v>28.9</v>
      </c>
      <c r="O83" s="219">
        <v>48.54</v>
      </c>
      <c r="P83" s="219">
        <v>66.52</v>
      </c>
      <c r="Q83" s="219">
        <v>5.34</v>
      </c>
      <c r="R83" s="219">
        <v>10.38</v>
      </c>
      <c r="S83" s="219">
        <v>6.46</v>
      </c>
      <c r="T83" s="219">
        <v>0</v>
      </c>
      <c r="U83" s="219">
        <v>207.08</v>
      </c>
      <c r="V83" s="219">
        <v>5.08</v>
      </c>
      <c r="W83" s="219">
        <v>8.17</v>
      </c>
      <c r="X83" s="219">
        <v>36.1</v>
      </c>
      <c r="Y83" s="219">
        <v>0</v>
      </c>
      <c r="Z83" s="219">
        <v>68.099999999999994</v>
      </c>
      <c r="AA83" s="219">
        <v>22.07</v>
      </c>
      <c r="AB83" s="219">
        <v>0</v>
      </c>
      <c r="AC83" s="219">
        <v>5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54.14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79.5</v>
      </c>
      <c r="L84" s="219">
        <v>42.22</v>
      </c>
      <c r="M84" s="219">
        <v>0</v>
      </c>
      <c r="N84" s="219">
        <v>28.9</v>
      </c>
      <c r="O84" s="219">
        <v>48.54</v>
      </c>
      <c r="P84" s="219">
        <v>66.52</v>
      </c>
      <c r="Q84" s="219">
        <v>5.34</v>
      </c>
      <c r="R84" s="219">
        <v>10.38</v>
      </c>
      <c r="S84" s="219">
        <v>6.46</v>
      </c>
      <c r="T84" s="219">
        <v>0</v>
      </c>
      <c r="U84" s="219">
        <v>186.2</v>
      </c>
      <c r="V84" s="219">
        <v>5.08</v>
      </c>
      <c r="W84" s="219">
        <v>8.17</v>
      </c>
      <c r="X84" s="219">
        <v>36.1</v>
      </c>
      <c r="Y84" s="219">
        <v>0</v>
      </c>
      <c r="Z84" s="219">
        <v>68.099999999999994</v>
      </c>
      <c r="AA84" s="219">
        <v>22.07</v>
      </c>
      <c r="AB84" s="219">
        <v>0</v>
      </c>
      <c r="AC84" s="219">
        <v>5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54.14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79.5</v>
      </c>
      <c r="L85" s="219">
        <v>41.05</v>
      </c>
      <c r="M85" s="219">
        <v>0</v>
      </c>
      <c r="N85" s="219">
        <v>28.9</v>
      </c>
      <c r="O85" s="219">
        <v>48.54</v>
      </c>
      <c r="P85" s="219">
        <v>66.52</v>
      </c>
      <c r="Q85" s="219">
        <v>5.34</v>
      </c>
      <c r="R85" s="219">
        <v>10.38</v>
      </c>
      <c r="S85" s="219">
        <v>6.46</v>
      </c>
      <c r="T85" s="219">
        <v>0</v>
      </c>
      <c r="U85" s="219">
        <v>186.2</v>
      </c>
      <c r="V85" s="219">
        <v>5.08</v>
      </c>
      <c r="W85" s="219">
        <v>8.91</v>
      </c>
      <c r="X85" s="219">
        <v>36.1</v>
      </c>
      <c r="Y85" s="219">
        <v>0</v>
      </c>
      <c r="Z85" s="219">
        <v>68.099999999999994</v>
      </c>
      <c r="AA85" s="219">
        <v>22.07</v>
      </c>
      <c r="AB85" s="219">
        <v>0</v>
      </c>
      <c r="AC85" s="219">
        <v>5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54.14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79.5</v>
      </c>
      <c r="L86" s="219">
        <v>41.05</v>
      </c>
      <c r="M86" s="219">
        <v>0</v>
      </c>
      <c r="N86" s="219">
        <v>28.9</v>
      </c>
      <c r="O86" s="219">
        <v>48.54</v>
      </c>
      <c r="P86" s="219">
        <v>66.52</v>
      </c>
      <c r="Q86" s="219">
        <v>5.34</v>
      </c>
      <c r="R86" s="219">
        <v>10.38</v>
      </c>
      <c r="S86" s="219">
        <v>6.46</v>
      </c>
      <c r="T86" s="219">
        <v>0</v>
      </c>
      <c r="U86" s="219">
        <v>186.2</v>
      </c>
      <c r="V86" s="219">
        <v>5.08</v>
      </c>
      <c r="W86" s="219">
        <v>8.91</v>
      </c>
      <c r="X86" s="219">
        <v>36.1</v>
      </c>
      <c r="Y86" s="219">
        <v>0</v>
      </c>
      <c r="Z86" s="219">
        <v>68.099999999999994</v>
      </c>
      <c r="AA86" s="219">
        <v>22.07</v>
      </c>
      <c r="AB86" s="219">
        <v>0</v>
      </c>
      <c r="AC86" s="219">
        <v>5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54.14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79.5</v>
      </c>
      <c r="L87" s="219">
        <v>41.05</v>
      </c>
      <c r="M87" s="219">
        <v>0</v>
      </c>
      <c r="N87" s="219">
        <v>28.9</v>
      </c>
      <c r="O87" s="219">
        <v>48.54</v>
      </c>
      <c r="P87" s="219">
        <v>66.52</v>
      </c>
      <c r="Q87" s="219">
        <v>5.34</v>
      </c>
      <c r="R87" s="219">
        <v>10.38</v>
      </c>
      <c r="S87" s="219">
        <v>6.46</v>
      </c>
      <c r="T87" s="219">
        <v>0</v>
      </c>
      <c r="U87" s="219">
        <v>186.2</v>
      </c>
      <c r="V87" s="219">
        <v>5.08</v>
      </c>
      <c r="W87" s="219">
        <v>8.91</v>
      </c>
      <c r="X87" s="219">
        <v>36.1</v>
      </c>
      <c r="Y87" s="219">
        <v>0</v>
      </c>
      <c r="Z87" s="219">
        <v>68.099999999999994</v>
      </c>
      <c r="AA87" s="219">
        <v>22.07</v>
      </c>
      <c r="AB87" s="219">
        <v>0</v>
      </c>
      <c r="AC87" s="219">
        <v>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54.14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79.5</v>
      </c>
      <c r="L88" s="219">
        <v>41.05</v>
      </c>
      <c r="M88" s="219">
        <v>0</v>
      </c>
      <c r="N88" s="219">
        <v>28.9</v>
      </c>
      <c r="O88" s="219">
        <v>48.54</v>
      </c>
      <c r="P88" s="219">
        <v>66.52</v>
      </c>
      <c r="Q88" s="219">
        <v>5.34</v>
      </c>
      <c r="R88" s="219">
        <v>10.38</v>
      </c>
      <c r="S88" s="219">
        <v>6.46</v>
      </c>
      <c r="T88" s="219">
        <v>0</v>
      </c>
      <c r="U88" s="219">
        <v>186.2</v>
      </c>
      <c r="V88" s="219">
        <v>5.08</v>
      </c>
      <c r="W88" s="219">
        <v>8.91</v>
      </c>
      <c r="X88" s="219">
        <v>36.1</v>
      </c>
      <c r="Y88" s="219">
        <v>0</v>
      </c>
      <c r="Z88" s="219">
        <v>68.099999999999994</v>
      </c>
      <c r="AA88" s="219">
        <v>22.07</v>
      </c>
      <c r="AB88" s="219">
        <v>0</v>
      </c>
      <c r="AC88" s="219">
        <v>7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54.14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79.5</v>
      </c>
      <c r="L89" s="219">
        <v>42.15</v>
      </c>
      <c r="M89" s="219">
        <v>0</v>
      </c>
      <c r="N89" s="219">
        <v>28.9</v>
      </c>
      <c r="O89" s="219">
        <v>48.54</v>
      </c>
      <c r="P89" s="219">
        <v>66.260000000000005</v>
      </c>
      <c r="Q89" s="219">
        <v>5.34</v>
      </c>
      <c r="R89" s="219">
        <v>10.38</v>
      </c>
      <c r="S89" s="219">
        <v>6.46</v>
      </c>
      <c r="T89" s="219">
        <v>0</v>
      </c>
      <c r="U89" s="219">
        <v>186.2</v>
      </c>
      <c r="V89" s="219">
        <v>5.08</v>
      </c>
      <c r="W89" s="219">
        <v>8.91</v>
      </c>
      <c r="X89" s="219">
        <v>36.1</v>
      </c>
      <c r="Y89" s="219">
        <v>0</v>
      </c>
      <c r="Z89" s="219">
        <v>68.099999999999994</v>
      </c>
      <c r="AA89" s="219">
        <v>22.07</v>
      </c>
      <c r="AB89" s="219">
        <v>0</v>
      </c>
      <c r="AC89" s="219">
        <v>7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55.81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79.5</v>
      </c>
      <c r="L90" s="219">
        <v>42.15</v>
      </c>
      <c r="M90" s="219">
        <v>0</v>
      </c>
      <c r="N90" s="219">
        <v>28.9</v>
      </c>
      <c r="O90" s="219">
        <v>48.54</v>
      </c>
      <c r="P90" s="219">
        <v>66.260000000000005</v>
      </c>
      <c r="Q90" s="219">
        <v>5.34</v>
      </c>
      <c r="R90" s="219">
        <v>10.38</v>
      </c>
      <c r="S90" s="219">
        <v>6.46</v>
      </c>
      <c r="T90" s="219">
        <v>0</v>
      </c>
      <c r="U90" s="219">
        <v>186.2</v>
      </c>
      <c r="V90" s="219">
        <v>5.08</v>
      </c>
      <c r="W90" s="219">
        <v>8.91</v>
      </c>
      <c r="X90" s="219">
        <v>36.1</v>
      </c>
      <c r="Y90" s="219">
        <v>0</v>
      </c>
      <c r="Z90" s="219">
        <v>68.099999999999994</v>
      </c>
      <c r="AA90" s="219">
        <v>22.07</v>
      </c>
      <c r="AB90" s="219">
        <v>0</v>
      </c>
      <c r="AC90" s="219">
        <v>7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55.81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79.5</v>
      </c>
      <c r="L91" s="219">
        <v>42.15</v>
      </c>
      <c r="M91" s="219">
        <v>0</v>
      </c>
      <c r="N91" s="219">
        <v>28.9</v>
      </c>
      <c r="O91" s="219">
        <v>48.54</v>
      </c>
      <c r="P91" s="219">
        <v>66.260000000000005</v>
      </c>
      <c r="Q91" s="219">
        <v>5.34</v>
      </c>
      <c r="R91" s="219">
        <v>10.38</v>
      </c>
      <c r="S91" s="219">
        <v>6.46</v>
      </c>
      <c r="T91" s="219">
        <v>0</v>
      </c>
      <c r="U91" s="219">
        <v>186.2</v>
      </c>
      <c r="V91" s="219">
        <v>5.08</v>
      </c>
      <c r="W91" s="219">
        <v>8.91</v>
      </c>
      <c r="X91" s="219">
        <v>36.1</v>
      </c>
      <c r="Y91" s="219">
        <v>0</v>
      </c>
      <c r="Z91" s="219">
        <v>68.099999999999994</v>
      </c>
      <c r="AA91" s="219">
        <v>22.07</v>
      </c>
      <c r="AB91" s="219">
        <v>0</v>
      </c>
      <c r="AC91" s="219">
        <v>7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57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79.5</v>
      </c>
      <c r="L92" s="219">
        <v>42.15</v>
      </c>
      <c r="M92" s="219">
        <v>0</v>
      </c>
      <c r="N92" s="219">
        <v>28.9</v>
      </c>
      <c r="O92" s="219">
        <v>48.54</v>
      </c>
      <c r="P92" s="219">
        <v>66.260000000000005</v>
      </c>
      <c r="Q92" s="219">
        <v>5.34</v>
      </c>
      <c r="R92" s="219">
        <v>10.38</v>
      </c>
      <c r="S92" s="219">
        <v>6.46</v>
      </c>
      <c r="T92" s="219">
        <v>0</v>
      </c>
      <c r="U92" s="219">
        <v>186.2</v>
      </c>
      <c r="V92" s="219">
        <v>5.08</v>
      </c>
      <c r="W92" s="219">
        <v>8.91</v>
      </c>
      <c r="X92" s="219">
        <v>36.1</v>
      </c>
      <c r="Y92" s="219">
        <v>0</v>
      </c>
      <c r="Z92" s="219">
        <v>68.099999999999994</v>
      </c>
      <c r="AA92" s="219">
        <v>22.07</v>
      </c>
      <c r="AB92" s="219">
        <v>0</v>
      </c>
      <c r="AC92" s="219">
        <v>7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57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79.5</v>
      </c>
      <c r="L93" s="219">
        <v>42.15</v>
      </c>
      <c r="M93" s="219">
        <v>0</v>
      </c>
      <c r="N93" s="219">
        <v>28.9</v>
      </c>
      <c r="O93" s="219">
        <v>48.54</v>
      </c>
      <c r="P93" s="219">
        <v>66.38</v>
      </c>
      <c r="Q93" s="219">
        <v>5.34</v>
      </c>
      <c r="R93" s="219">
        <v>10.38</v>
      </c>
      <c r="S93" s="219">
        <v>6.46</v>
      </c>
      <c r="T93" s="219">
        <v>0</v>
      </c>
      <c r="U93" s="219">
        <v>186.2</v>
      </c>
      <c r="V93" s="219">
        <v>4.76</v>
      </c>
      <c r="W93" s="219">
        <v>8.91</v>
      </c>
      <c r="X93" s="219">
        <v>36.1</v>
      </c>
      <c r="Y93" s="219">
        <v>0</v>
      </c>
      <c r="Z93" s="219">
        <v>68.099999999999994</v>
      </c>
      <c r="AA93" s="219">
        <v>22.07</v>
      </c>
      <c r="AB93" s="219">
        <v>0</v>
      </c>
      <c r="AC93" s="219">
        <v>7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57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79.5</v>
      </c>
      <c r="L94" s="219">
        <v>42.15</v>
      </c>
      <c r="M94" s="219">
        <v>0</v>
      </c>
      <c r="N94" s="219">
        <v>28.9</v>
      </c>
      <c r="O94" s="219">
        <v>48.54</v>
      </c>
      <c r="P94" s="219">
        <v>66.39</v>
      </c>
      <c r="Q94" s="219">
        <v>5.34</v>
      </c>
      <c r="R94" s="219">
        <v>10.38</v>
      </c>
      <c r="S94" s="219">
        <v>6.46</v>
      </c>
      <c r="T94" s="219">
        <v>0</v>
      </c>
      <c r="U94" s="219">
        <v>186.2</v>
      </c>
      <c r="V94" s="219">
        <v>4.76</v>
      </c>
      <c r="W94" s="219">
        <v>8.91</v>
      </c>
      <c r="X94" s="219">
        <v>36.1</v>
      </c>
      <c r="Y94" s="219">
        <v>0</v>
      </c>
      <c r="Z94" s="219">
        <v>68.099999999999994</v>
      </c>
      <c r="AA94" s="219">
        <v>22.07</v>
      </c>
      <c r="AB94" s="219">
        <v>0</v>
      </c>
      <c r="AC94" s="219">
        <v>7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57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79.5</v>
      </c>
      <c r="L95" s="219">
        <v>42.15</v>
      </c>
      <c r="M95" s="219">
        <v>0</v>
      </c>
      <c r="N95" s="219">
        <v>28.9</v>
      </c>
      <c r="O95" s="219">
        <v>48.54</v>
      </c>
      <c r="P95" s="219">
        <v>66.39</v>
      </c>
      <c r="Q95" s="219">
        <v>5.34</v>
      </c>
      <c r="R95" s="219">
        <v>10.38</v>
      </c>
      <c r="S95" s="219">
        <v>6.46</v>
      </c>
      <c r="T95" s="219">
        <v>0</v>
      </c>
      <c r="U95" s="219">
        <v>186.2</v>
      </c>
      <c r="V95" s="219">
        <v>4.76</v>
      </c>
      <c r="W95" s="219">
        <v>8.91</v>
      </c>
      <c r="X95" s="219">
        <v>36.1</v>
      </c>
      <c r="Y95" s="219">
        <v>0</v>
      </c>
      <c r="Z95" s="219">
        <v>68.099999999999994</v>
      </c>
      <c r="AA95" s="219">
        <v>22.07</v>
      </c>
      <c r="AB95" s="219">
        <v>0</v>
      </c>
      <c r="AC95" s="219">
        <v>7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57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79.5</v>
      </c>
      <c r="L96" s="219">
        <v>42.15</v>
      </c>
      <c r="M96" s="219">
        <v>0</v>
      </c>
      <c r="N96" s="219">
        <v>28.9</v>
      </c>
      <c r="O96" s="219">
        <v>48.54</v>
      </c>
      <c r="P96" s="219">
        <v>66.39</v>
      </c>
      <c r="Q96" s="219">
        <v>5.34</v>
      </c>
      <c r="R96" s="219">
        <v>10.38</v>
      </c>
      <c r="S96" s="219">
        <v>6.46</v>
      </c>
      <c r="T96" s="219">
        <v>0</v>
      </c>
      <c r="U96" s="219">
        <v>186.2</v>
      </c>
      <c r="V96" s="219">
        <v>4.76</v>
      </c>
      <c r="W96" s="219">
        <v>8.91</v>
      </c>
      <c r="X96" s="219">
        <v>36.1</v>
      </c>
      <c r="Y96" s="219">
        <v>0</v>
      </c>
      <c r="Z96" s="219">
        <v>68.099999999999994</v>
      </c>
      <c r="AA96" s="219">
        <v>22.07</v>
      </c>
      <c r="AB96" s="219">
        <v>0</v>
      </c>
      <c r="AC96" s="219">
        <v>7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57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79.5</v>
      </c>
      <c r="L97" s="219">
        <v>42.15</v>
      </c>
      <c r="M97" s="219">
        <v>0</v>
      </c>
      <c r="N97" s="219">
        <v>28.9</v>
      </c>
      <c r="O97" s="219">
        <v>48.54</v>
      </c>
      <c r="P97" s="219">
        <v>66.39</v>
      </c>
      <c r="Q97" s="219">
        <v>5.34</v>
      </c>
      <c r="R97" s="219">
        <v>10.38</v>
      </c>
      <c r="S97" s="219">
        <v>6.46</v>
      </c>
      <c r="T97" s="219">
        <v>0</v>
      </c>
      <c r="U97" s="219">
        <v>186.2</v>
      </c>
      <c r="V97" s="219">
        <v>4.76</v>
      </c>
      <c r="W97" s="219">
        <v>8.91</v>
      </c>
      <c r="X97" s="219">
        <v>36.1</v>
      </c>
      <c r="Y97" s="219">
        <v>0</v>
      </c>
      <c r="Z97" s="219">
        <v>68.099999999999994</v>
      </c>
      <c r="AA97" s="219">
        <v>22.07</v>
      </c>
      <c r="AB97" s="219">
        <v>0</v>
      </c>
      <c r="AC97" s="219">
        <v>7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57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79.5</v>
      </c>
      <c r="L98" s="219">
        <v>42.15</v>
      </c>
      <c r="M98" s="219">
        <v>0</v>
      </c>
      <c r="N98" s="219">
        <v>28.9</v>
      </c>
      <c r="O98" s="219">
        <v>48.54</v>
      </c>
      <c r="P98" s="219">
        <v>66.39</v>
      </c>
      <c r="Q98" s="219">
        <v>5.34</v>
      </c>
      <c r="R98" s="219">
        <v>10.38</v>
      </c>
      <c r="S98" s="219">
        <v>6.46</v>
      </c>
      <c r="T98" s="219">
        <v>0</v>
      </c>
      <c r="U98" s="219">
        <v>186.2</v>
      </c>
      <c r="V98" s="219">
        <v>4.76</v>
      </c>
      <c r="W98" s="219">
        <v>8.91</v>
      </c>
      <c r="X98" s="219">
        <v>36.1</v>
      </c>
      <c r="Y98" s="219">
        <v>0</v>
      </c>
      <c r="Z98" s="219">
        <v>68.099999999999994</v>
      </c>
      <c r="AA98" s="219">
        <v>22.07</v>
      </c>
      <c r="AB98" s="219">
        <v>0</v>
      </c>
      <c r="AC98" s="219">
        <v>7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57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1.3312549999999996</v>
      </c>
      <c r="L99">
        <f t="shared" si="0"/>
        <v>0.75057999999999925</v>
      </c>
      <c r="M99">
        <f t="shared" si="0"/>
        <v>0</v>
      </c>
      <c r="N99">
        <f t="shared" si="0"/>
        <v>0.6936000000000011</v>
      </c>
      <c r="O99">
        <f t="shared" si="0"/>
        <v>1.1649599999999993</v>
      </c>
      <c r="P99">
        <f t="shared" si="0"/>
        <v>1.5960225000000032</v>
      </c>
      <c r="Q99">
        <f t="shared" si="0"/>
        <v>9.2989999999999878E-2</v>
      </c>
      <c r="R99">
        <f t="shared" si="0"/>
        <v>0.18524499999999999</v>
      </c>
      <c r="S99">
        <f t="shared" si="0"/>
        <v>0.11225749999999982</v>
      </c>
      <c r="T99">
        <f t="shared" si="0"/>
        <v>0</v>
      </c>
      <c r="U99">
        <f t="shared" si="0"/>
        <v>5.3656600000000099</v>
      </c>
      <c r="V99">
        <f t="shared" si="0"/>
        <v>0.10611749999999992</v>
      </c>
      <c r="W99">
        <f t="shared" si="0"/>
        <v>0.18604249999999975</v>
      </c>
      <c r="X99">
        <f t="shared" si="0"/>
        <v>0.8242974999999988</v>
      </c>
      <c r="Y99">
        <f t="shared" si="0"/>
        <v>0</v>
      </c>
      <c r="Z99">
        <f t="shared" si="0"/>
        <v>1.4949700000000017</v>
      </c>
      <c r="AA99">
        <f t="shared" si="0"/>
        <v>0.39941999999999939</v>
      </c>
      <c r="AB99">
        <f t="shared" si="0"/>
        <v>0</v>
      </c>
      <c r="AC99">
        <f t="shared" si="0"/>
        <v>0.1255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1.1686274999999988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0.29643249999999977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45058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4.53</v>
      </c>
      <c r="L3" s="219">
        <v>375.43</v>
      </c>
      <c r="M3" s="219">
        <v>27.2</v>
      </c>
      <c r="N3" s="219">
        <v>34.92</v>
      </c>
      <c r="O3" s="219">
        <v>0</v>
      </c>
      <c r="P3" s="219">
        <v>41.18</v>
      </c>
      <c r="Q3" s="219">
        <v>6.45</v>
      </c>
      <c r="R3" s="219">
        <v>9.92</v>
      </c>
      <c r="S3" s="219">
        <v>7.8</v>
      </c>
      <c r="T3" s="219">
        <v>0</v>
      </c>
      <c r="U3" s="219">
        <v>41.26</v>
      </c>
      <c r="V3" s="219">
        <v>6.13</v>
      </c>
      <c r="W3" s="219">
        <v>9.69</v>
      </c>
      <c r="X3" s="219">
        <v>43.61</v>
      </c>
      <c r="Y3" s="219">
        <v>0</v>
      </c>
      <c r="Z3" s="219">
        <v>74.849999999999994</v>
      </c>
      <c r="AA3" s="219">
        <v>26.66</v>
      </c>
      <c r="AB3" s="219">
        <v>0</v>
      </c>
      <c r="AC3" s="219">
        <v>9.7899999999999991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69.599999999999994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4.53</v>
      </c>
      <c r="L4" s="219">
        <v>375.43</v>
      </c>
      <c r="M4" s="219">
        <v>27.2</v>
      </c>
      <c r="N4" s="219">
        <v>34.92</v>
      </c>
      <c r="O4" s="219">
        <v>0</v>
      </c>
      <c r="P4" s="219">
        <v>41.18</v>
      </c>
      <c r="Q4" s="219">
        <v>6.45</v>
      </c>
      <c r="R4" s="219">
        <v>9.92</v>
      </c>
      <c r="S4" s="219">
        <v>7.8</v>
      </c>
      <c r="T4" s="219">
        <v>0</v>
      </c>
      <c r="U4" s="219">
        <v>41.26</v>
      </c>
      <c r="V4" s="219">
        <v>6.13</v>
      </c>
      <c r="W4" s="219">
        <v>9.69</v>
      </c>
      <c r="X4" s="219">
        <v>43.61</v>
      </c>
      <c r="Y4" s="219">
        <v>0</v>
      </c>
      <c r="Z4" s="219">
        <v>74.849999999999994</v>
      </c>
      <c r="AA4" s="219">
        <v>26.66</v>
      </c>
      <c r="AB4" s="219">
        <v>0</v>
      </c>
      <c r="AC4" s="219">
        <v>9.7899999999999991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69.599999999999994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4.53</v>
      </c>
      <c r="L5" s="219">
        <v>375.43</v>
      </c>
      <c r="M5" s="219">
        <v>27.2</v>
      </c>
      <c r="N5" s="219">
        <v>34.92</v>
      </c>
      <c r="O5" s="219">
        <v>0</v>
      </c>
      <c r="P5" s="219">
        <v>41.18</v>
      </c>
      <c r="Q5" s="219">
        <v>6.45</v>
      </c>
      <c r="R5" s="219">
        <v>9.92</v>
      </c>
      <c r="S5" s="219">
        <v>7.8</v>
      </c>
      <c r="T5" s="219">
        <v>0</v>
      </c>
      <c r="U5" s="219">
        <v>41.26</v>
      </c>
      <c r="V5" s="219">
        <v>6.13</v>
      </c>
      <c r="W5" s="219">
        <v>9.69</v>
      </c>
      <c r="X5" s="219">
        <v>43.61</v>
      </c>
      <c r="Y5" s="219">
        <v>0</v>
      </c>
      <c r="Z5" s="219">
        <v>74.849999999999994</v>
      </c>
      <c r="AA5" s="219">
        <v>26.66</v>
      </c>
      <c r="AB5" s="219">
        <v>0</v>
      </c>
      <c r="AC5" s="219">
        <v>9.7899999999999991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69.599999999999994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4.53</v>
      </c>
      <c r="L6" s="219">
        <v>375.43</v>
      </c>
      <c r="M6" s="219">
        <v>27.2</v>
      </c>
      <c r="N6" s="219">
        <v>34.92</v>
      </c>
      <c r="O6" s="219">
        <v>0</v>
      </c>
      <c r="P6" s="219">
        <v>41.18</v>
      </c>
      <c r="Q6" s="219">
        <v>6.45</v>
      </c>
      <c r="R6" s="219">
        <v>9.92</v>
      </c>
      <c r="S6" s="219">
        <v>7.8</v>
      </c>
      <c r="T6" s="219">
        <v>0</v>
      </c>
      <c r="U6" s="219">
        <v>41.26</v>
      </c>
      <c r="V6" s="219">
        <v>6.13</v>
      </c>
      <c r="W6" s="219">
        <v>9.69</v>
      </c>
      <c r="X6" s="219">
        <v>43.61</v>
      </c>
      <c r="Y6" s="219">
        <v>0</v>
      </c>
      <c r="Z6" s="219">
        <v>74.849999999999994</v>
      </c>
      <c r="AA6" s="219">
        <v>26.66</v>
      </c>
      <c r="AB6" s="219">
        <v>0</v>
      </c>
      <c r="AC6" s="219">
        <v>9.7899999999999991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69.599999999999994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4.53</v>
      </c>
      <c r="L7" s="219">
        <v>380.07</v>
      </c>
      <c r="M7" s="219">
        <v>27.2</v>
      </c>
      <c r="N7" s="219">
        <v>34.92</v>
      </c>
      <c r="O7" s="219">
        <v>0</v>
      </c>
      <c r="P7" s="219">
        <v>41.18</v>
      </c>
      <c r="Q7" s="219">
        <v>6.45</v>
      </c>
      <c r="R7" s="219">
        <v>9.92</v>
      </c>
      <c r="S7" s="219">
        <v>7.8</v>
      </c>
      <c r="T7" s="219">
        <v>0</v>
      </c>
      <c r="U7" s="219">
        <v>43</v>
      </c>
      <c r="V7" s="219">
        <v>6.13</v>
      </c>
      <c r="W7" s="219">
        <v>9.69</v>
      </c>
      <c r="X7" s="219">
        <v>43.61</v>
      </c>
      <c r="Y7" s="219">
        <v>0</v>
      </c>
      <c r="Z7" s="219">
        <v>74.849999999999994</v>
      </c>
      <c r="AA7" s="219">
        <v>26.66</v>
      </c>
      <c r="AB7" s="219">
        <v>0</v>
      </c>
      <c r="AC7" s="219">
        <v>9.7899999999999991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69.599999999999994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4.53</v>
      </c>
      <c r="L8" s="219">
        <v>380.07</v>
      </c>
      <c r="M8" s="219">
        <v>27.2</v>
      </c>
      <c r="N8" s="219">
        <v>34.92</v>
      </c>
      <c r="O8" s="219">
        <v>0</v>
      </c>
      <c r="P8" s="219">
        <v>41.18</v>
      </c>
      <c r="Q8" s="219">
        <v>6.45</v>
      </c>
      <c r="R8" s="219">
        <v>9.92</v>
      </c>
      <c r="S8" s="219">
        <v>7.8</v>
      </c>
      <c r="T8" s="219">
        <v>0</v>
      </c>
      <c r="U8" s="219">
        <v>45.08</v>
      </c>
      <c r="V8" s="219">
        <v>6.13</v>
      </c>
      <c r="W8" s="219">
        <v>9.69</v>
      </c>
      <c r="X8" s="219">
        <v>43.61</v>
      </c>
      <c r="Y8" s="219">
        <v>0</v>
      </c>
      <c r="Z8" s="219">
        <v>74.849999999999994</v>
      </c>
      <c r="AA8" s="219">
        <v>26.66</v>
      </c>
      <c r="AB8" s="219">
        <v>0</v>
      </c>
      <c r="AC8" s="219">
        <v>9.7899999999999991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69.599999999999994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4.53</v>
      </c>
      <c r="L9" s="219">
        <v>373.58</v>
      </c>
      <c r="M9" s="219">
        <v>27.2</v>
      </c>
      <c r="N9" s="219">
        <v>34.92</v>
      </c>
      <c r="O9" s="219">
        <v>0</v>
      </c>
      <c r="P9" s="219">
        <v>41.18</v>
      </c>
      <c r="Q9" s="219">
        <v>6.45</v>
      </c>
      <c r="R9" s="219">
        <v>9.92</v>
      </c>
      <c r="S9" s="219">
        <v>7.8</v>
      </c>
      <c r="T9" s="219">
        <v>0</v>
      </c>
      <c r="U9" s="219">
        <v>46.69</v>
      </c>
      <c r="V9" s="219">
        <v>6.13</v>
      </c>
      <c r="W9" s="219">
        <v>9.69</v>
      </c>
      <c r="X9" s="219">
        <v>43.61</v>
      </c>
      <c r="Y9" s="219">
        <v>0</v>
      </c>
      <c r="Z9" s="219">
        <v>74.849999999999994</v>
      </c>
      <c r="AA9" s="219">
        <v>26.66</v>
      </c>
      <c r="AB9" s="219">
        <v>0</v>
      </c>
      <c r="AC9" s="219">
        <v>9.7899999999999991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69.599999999999994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4.53</v>
      </c>
      <c r="L10" s="219">
        <v>373.58</v>
      </c>
      <c r="M10" s="219">
        <v>27.2</v>
      </c>
      <c r="N10" s="219">
        <v>34.92</v>
      </c>
      <c r="O10" s="219">
        <v>0</v>
      </c>
      <c r="P10" s="219">
        <v>41.18</v>
      </c>
      <c r="Q10" s="219">
        <v>6.45</v>
      </c>
      <c r="R10" s="219">
        <v>9.92</v>
      </c>
      <c r="S10" s="219">
        <v>7.8</v>
      </c>
      <c r="T10" s="219">
        <v>0</v>
      </c>
      <c r="U10" s="219">
        <v>47.87</v>
      </c>
      <c r="V10" s="219">
        <v>6.13</v>
      </c>
      <c r="W10" s="219">
        <v>9.69</v>
      </c>
      <c r="X10" s="219">
        <v>43.61</v>
      </c>
      <c r="Y10" s="219">
        <v>0</v>
      </c>
      <c r="Z10" s="219">
        <v>74.849999999999994</v>
      </c>
      <c r="AA10" s="219">
        <v>26.66</v>
      </c>
      <c r="AB10" s="219">
        <v>0</v>
      </c>
      <c r="AC10" s="219">
        <v>9.7899999999999991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69.599999999999994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4.7</v>
      </c>
      <c r="L11" s="219">
        <v>378.21</v>
      </c>
      <c r="M11" s="219">
        <v>27.2</v>
      </c>
      <c r="N11" s="219">
        <v>34.92</v>
      </c>
      <c r="O11" s="219">
        <v>0</v>
      </c>
      <c r="P11" s="219">
        <v>41.18</v>
      </c>
      <c r="Q11" s="219">
        <v>6.45</v>
      </c>
      <c r="R11" s="219">
        <v>9.92</v>
      </c>
      <c r="S11" s="219">
        <v>7.8</v>
      </c>
      <c r="T11" s="219">
        <v>0</v>
      </c>
      <c r="U11" s="219">
        <v>48.91</v>
      </c>
      <c r="V11" s="219">
        <v>6.13</v>
      </c>
      <c r="W11" s="219">
        <v>9.69</v>
      </c>
      <c r="X11" s="219">
        <v>43.61</v>
      </c>
      <c r="Y11" s="219">
        <v>0</v>
      </c>
      <c r="Z11" s="219">
        <v>74.849999999999994</v>
      </c>
      <c r="AA11" s="219">
        <v>26.66</v>
      </c>
      <c r="AB11" s="219">
        <v>0</v>
      </c>
      <c r="AC11" s="219">
        <v>9.7899999999999991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69.599999999999994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4.7</v>
      </c>
      <c r="L12" s="219">
        <v>378.21</v>
      </c>
      <c r="M12" s="219">
        <v>27.2</v>
      </c>
      <c r="N12" s="219">
        <v>34.92</v>
      </c>
      <c r="O12" s="219">
        <v>0</v>
      </c>
      <c r="P12" s="219">
        <v>41.18</v>
      </c>
      <c r="Q12" s="219">
        <v>6.45</v>
      </c>
      <c r="R12" s="219">
        <v>9.92</v>
      </c>
      <c r="S12" s="219">
        <v>7.8</v>
      </c>
      <c r="T12" s="219">
        <v>0</v>
      </c>
      <c r="U12" s="219">
        <v>49.94</v>
      </c>
      <c r="V12" s="219">
        <v>6.13</v>
      </c>
      <c r="W12" s="219">
        <v>9.69</v>
      </c>
      <c r="X12" s="219">
        <v>43.61</v>
      </c>
      <c r="Y12" s="219">
        <v>0</v>
      </c>
      <c r="Z12" s="219">
        <v>74.849999999999994</v>
      </c>
      <c r="AA12" s="219">
        <v>26.66</v>
      </c>
      <c r="AB12" s="219">
        <v>0</v>
      </c>
      <c r="AC12" s="219">
        <v>9.7899999999999991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69.599999999999994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4.63</v>
      </c>
      <c r="L13" s="219">
        <v>378.21</v>
      </c>
      <c r="M13" s="219">
        <v>27.2</v>
      </c>
      <c r="N13" s="219">
        <v>34.92</v>
      </c>
      <c r="O13" s="219">
        <v>0</v>
      </c>
      <c r="P13" s="219">
        <v>41.18</v>
      </c>
      <c r="Q13" s="219">
        <v>6.45</v>
      </c>
      <c r="R13" s="219">
        <v>9.92</v>
      </c>
      <c r="S13" s="219">
        <v>7.8</v>
      </c>
      <c r="T13" s="219">
        <v>0</v>
      </c>
      <c r="U13" s="219">
        <v>51.01</v>
      </c>
      <c r="V13" s="219">
        <v>6.13</v>
      </c>
      <c r="W13" s="219">
        <v>9.69</v>
      </c>
      <c r="X13" s="219">
        <v>43.61</v>
      </c>
      <c r="Y13" s="219">
        <v>0</v>
      </c>
      <c r="Z13" s="219">
        <v>74.849999999999994</v>
      </c>
      <c r="AA13" s="219">
        <v>26.66</v>
      </c>
      <c r="AB13" s="219">
        <v>0</v>
      </c>
      <c r="AC13" s="219">
        <v>9.7899999999999991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69.599999999999994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4.5599999999999996</v>
      </c>
      <c r="L14" s="219">
        <v>380.69</v>
      </c>
      <c r="M14" s="219">
        <v>27.2</v>
      </c>
      <c r="N14" s="219">
        <v>34.92</v>
      </c>
      <c r="O14" s="219">
        <v>0</v>
      </c>
      <c r="P14" s="219">
        <v>41.18</v>
      </c>
      <c r="Q14" s="219">
        <v>6.45</v>
      </c>
      <c r="R14" s="219">
        <v>9.92</v>
      </c>
      <c r="S14" s="219">
        <v>7.79</v>
      </c>
      <c r="T14" s="219">
        <v>0</v>
      </c>
      <c r="U14" s="219">
        <v>51.21</v>
      </c>
      <c r="V14" s="219">
        <v>6.13</v>
      </c>
      <c r="W14" s="219">
        <v>9.69</v>
      </c>
      <c r="X14" s="219">
        <v>43.61</v>
      </c>
      <c r="Y14" s="219">
        <v>0</v>
      </c>
      <c r="Z14" s="219">
        <v>74.849999999999994</v>
      </c>
      <c r="AA14" s="219">
        <v>26.66</v>
      </c>
      <c r="AB14" s="219">
        <v>0</v>
      </c>
      <c r="AC14" s="219">
        <v>9.7899999999999991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69.599999999999994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4.5599999999999996</v>
      </c>
      <c r="L15" s="219">
        <v>384.05</v>
      </c>
      <c r="M15" s="219">
        <v>27.2</v>
      </c>
      <c r="N15" s="219">
        <v>34.92</v>
      </c>
      <c r="O15" s="219">
        <v>0</v>
      </c>
      <c r="P15" s="219">
        <v>41.18</v>
      </c>
      <c r="Q15" s="219">
        <v>6.45</v>
      </c>
      <c r="R15" s="219">
        <v>9.92</v>
      </c>
      <c r="S15" s="219">
        <v>7.79</v>
      </c>
      <c r="T15" s="219">
        <v>0</v>
      </c>
      <c r="U15" s="219">
        <v>51.21</v>
      </c>
      <c r="V15" s="219">
        <v>6.13</v>
      </c>
      <c r="W15" s="219">
        <v>9.69</v>
      </c>
      <c r="X15" s="219">
        <v>43.61</v>
      </c>
      <c r="Y15" s="219">
        <v>0</v>
      </c>
      <c r="Z15" s="219">
        <v>74.849999999999994</v>
      </c>
      <c r="AA15" s="219">
        <v>26.66</v>
      </c>
      <c r="AB15" s="219">
        <v>0</v>
      </c>
      <c r="AC15" s="219">
        <v>9.7899999999999991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69.599999999999994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4.5599999999999996</v>
      </c>
      <c r="L16" s="219">
        <v>384.05</v>
      </c>
      <c r="M16" s="219">
        <v>27.2</v>
      </c>
      <c r="N16" s="219">
        <v>34.92</v>
      </c>
      <c r="O16" s="219">
        <v>0</v>
      </c>
      <c r="P16" s="219">
        <v>41.18</v>
      </c>
      <c r="Q16" s="219">
        <v>6.45</v>
      </c>
      <c r="R16" s="219">
        <v>9.92</v>
      </c>
      <c r="S16" s="219">
        <v>7.79</v>
      </c>
      <c r="T16" s="219">
        <v>0</v>
      </c>
      <c r="U16" s="219">
        <v>51.21</v>
      </c>
      <c r="V16" s="219">
        <v>6.13</v>
      </c>
      <c r="W16" s="219">
        <v>9.69</v>
      </c>
      <c r="X16" s="219">
        <v>43.61</v>
      </c>
      <c r="Y16" s="219">
        <v>0</v>
      </c>
      <c r="Z16" s="219">
        <v>74.849999999999994</v>
      </c>
      <c r="AA16" s="219">
        <v>26.66</v>
      </c>
      <c r="AB16" s="219">
        <v>0</v>
      </c>
      <c r="AC16" s="219">
        <v>9.7899999999999991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69.599999999999994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4.57</v>
      </c>
      <c r="L17" s="219">
        <v>384.05</v>
      </c>
      <c r="M17" s="219">
        <v>27.2</v>
      </c>
      <c r="N17" s="219">
        <v>34.92</v>
      </c>
      <c r="O17" s="219">
        <v>0</v>
      </c>
      <c r="P17" s="219">
        <v>41.18</v>
      </c>
      <c r="Q17" s="219">
        <v>6.45</v>
      </c>
      <c r="R17" s="219">
        <v>9.92</v>
      </c>
      <c r="S17" s="219">
        <v>7.79</v>
      </c>
      <c r="T17" s="219">
        <v>0</v>
      </c>
      <c r="U17" s="219">
        <v>51.21</v>
      </c>
      <c r="V17" s="219">
        <v>6.13</v>
      </c>
      <c r="W17" s="219">
        <v>9.69</v>
      </c>
      <c r="X17" s="219">
        <v>43.61</v>
      </c>
      <c r="Y17" s="219">
        <v>0</v>
      </c>
      <c r="Z17" s="219">
        <v>74.849999999999994</v>
      </c>
      <c r="AA17" s="219">
        <v>26.66</v>
      </c>
      <c r="AB17" s="219">
        <v>0</v>
      </c>
      <c r="AC17" s="219">
        <v>9.7899999999999991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69.599999999999994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4.57</v>
      </c>
      <c r="L18" s="219">
        <v>384.05</v>
      </c>
      <c r="M18" s="219">
        <v>27.2</v>
      </c>
      <c r="N18" s="219">
        <v>34.92</v>
      </c>
      <c r="O18" s="219">
        <v>0</v>
      </c>
      <c r="P18" s="219">
        <v>41.18</v>
      </c>
      <c r="Q18" s="219">
        <v>6.45</v>
      </c>
      <c r="R18" s="219">
        <v>9.92</v>
      </c>
      <c r="S18" s="219">
        <v>7.79</v>
      </c>
      <c r="T18" s="219">
        <v>0</v>
      </c>
      <c r="U18" s="219">
        <v>51.21</v>
      </c>
      <c r="V18" s="219">
        <v>6.13</v>
      </c>
      <c r="W18" s="219">
        <v>9.69</v>
      </c>
      <c r="X18" s="219">
        <v>43.61</v>
      </c>
      <c r="Y18" s="219">
        <v>0</v>
      </c>
      <c r="Z18" s="219">
        <v>74.849999999999994</v>
      </c>
      <c r="AA18" s="219">
        <v>26.66</v>
      </c>
      <c r="AB18" s="219">
        <v>0</v>
      </c>
      <c r="AC18" s="219">
        <v>9.7899999999999991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69.599999999999994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317.95999999999998</v>
      </c>
      <c r="M19" s="219">
        <v>27.2</v>
      </c>
      <c r="N19" s="219">
        <v>34.92</v>
      </c>
      <c r="O19" s="219">
        <v>0</v>
      </c>
      <c r="P19" s="219">
        <v>41.18</v>
      </c>
      <c r="Q19" s="219">
        <v>0.75</v>
      </c>
      <c r="R19" s="219">
        <v>9.92</v>
      </c>
      <c r="S19" s="219">
        <v>0</v>
      </c>
      <c r="T19" s="219">
        <v>0</v>
      </c>
      <c r="U19" s="219">
        <v>51.55</v>
      </c>
      <c r="V19" s="219">
        <v>6.13</v>
      </c>
      <c r="W19" s="219">
        <v>9.69</v>
      </c>
      <c r="X19" s="219">
        <v>43.61</v>
      </c>
      <c r="Y19" s="219">
        <v>0</v>
      </c>
      <c r="Z19" s="219">
        <v>74.849999999999994</v>
      </c>
      <c r="AA19" s="219">
        <v>26.66</v>
      </c>
      <c r="AB19" s="219">
        <v>0</v>
      </c>
      <c r="AC19" s="219">
        <v>9.7899999999999991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55.92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4.57</v>
      </c>
      <c r="L20" s="219">
        <v>354.23</v>
      </c>
      <c r="M20" s="219">
        <v>27.2</v>
      </c>
      <c r="N20" s="219">
        <v>34.92</v>
      </c>
      <c r="O20" s="219">
        <v>0</v>
      </c>
      <c r="P20" s="219">
        <v>41.18</v>
      </c>
      <c r="Q20" s="219">
        <v>6.45</v>
      </c>
      <c r="R20" s="219">
        <v>9.92</v>
      </c>
      <c r="S20" s="219">
        <v>7.79</v>
      </c>
      <c r="T20" s="219">
        <v>0</v>
      </c>
      <c r="U20" s="219">
        <v>51.58</v>
      </c>
      <c r="V20" s="219">
        <v>6.13</v>
      </c>
      <c r="W20" s="219">
        <v>9.69</v>
      </c>
      <c r="X20" s="219">
        <v>43.61</v>
      </c>
      <c r="Y20" s="219">
        <v>0</v>
      </c>
      <c r="Z20" s="219">
        <v>74.849999999999994</v>
      </c>
      <c r="AA20" s="219">
        <v>26.66</v>
      </c>
      <c r="AB20" s="219">
        <v>0</v>
      </c>
      <c r="AC20" s="219">
        <v>9.7899999999999991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69.599999999999994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4.5599999999999996</v>
      </c>
      <c r="L21" s="219">
        <v>383.09</v>
      </c>
      <c r="M21" s="219">
        <v>27.2</v>
      </c>
      <c r="N21" s="219">
        <v>34.92</v>
      </c>
      <c r="O21" s="219">
        <v>0</v>
      </c>
      <c r="P21" s="219">
        <v>41.18</v>
      </c>
      <c r="Q21" s="219">
        <v>6.45</v>
      </c>
      <c r="R21" s="219">
        <v>9.92</v>
      </c>
      <c r="S21" s="219">
        <v>7.79</v>
      </c>
      <c r="T21" s="219">
        <v>0</v>
      </c>
      <c r="U21" s="219">
        <v>51.58</v>
      </c>
      <c r="V21" s="219">
        <v>6.13</v>
      </c>
      <c r="W21" s="219">
        <v>9.69</v>
      </c>
      <c r="X21" s="219">
        <v>43.61</v>
      </c>
      <c r="Y21" s="219">
        <v>0</v>
      </c>
      <c r="Z21" s="219">
        <v>74.849999999999994</v>
      </c>
      <c r="AA21" s="219">
        <v>26.66</v>
      </c>
      <c r="AB21" s="219">
        <v>0</v>
      </c>
      <c r="AC21" s="219">
        <v>9.7899999999999991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69.599999999999994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4.5599999999999996</v>
      </c>
      <c r="L22" s="219">
        <v>384.05</v>
      </c>
      <c r="M22" s="219">
        <v>27.2</v>
      </c>
      <c r="N22" s="219">
        <v>34.92</v>
      </c>
      <c r="O22" s="219">
        <v>0</v>
      </c>
      <c r="P22" s="219">
        <v>41.18</v>
      </c>
      <c r="Q22" s="219">
        <v>6.45</v>
      </c>
      <c r="R22" s="219">
        <v>9.92</v>
      </c>
      <c r="S22" s="219">
        <v>7.79</v>
      </c>
      <c r="T22" s="219">
        <v>0</v>
      </c>
      <c r="U22" s="219">
        <v>51.58</v>
      </c>
      <c r="V22" s="219">
        <v>6.13</v>
      </c>
      <c r="W22" s="219">
        <v>9.69</v>
      </c>
      <c r="X22" s="219">
        <v>43.61</v>
      </c>
      <c r="Y22" s="219">
        <v>0</v>
      </c>
      <c r="Z22" s="219">
        <v>74.86</v>
      </c>
      <c r="AA22" s="219">
        <v>26.66</v>
      </c>
      <c r="AB22" s="219">
        <v>0</v>
      </c>
      <c r="AC22" s="219">
        <v>9.7899999999999991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69.599999999999994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319.52999999999997</v>
      </c>
      <c r="M23" s="219">
        <v>27.2</v>
      </c>
      <c r="N23" s="219">
        <v>34.92</v>
      </c>
      <c r="O23" s="219">
        <v>0</v>
      </c>
      <c r="P23" s="219">
        <v>41.18</v>
      </c>
      <c r="Q23" s="219">
        <v>2.36</v>
      </c>
      <c r="R23" s="219">
        <v>9.92</v>
      </c>
      <c r="S23" s="219">
        <v>0</v>
      </c>
      <c r="T23" s="219">
        <v>0</v>
      </c>
      <c r="U23" s="219">
        <v>51.58</v>
      </c>
      <c r="V23" s="219">
        <v>6.13</v>
      </c>
      <c r="W23" s="219">
        <v>9.69</v>
      </c>
      <c r="X23" s="219">
        <v>43.61</v>
      </c>
      <c r="Y23" s="219">
        <v>0</v>
      </c>
      <c r="Z23" s="219">
        <v>74.86</v>
      </c>
      <c r="AA23" s="219">
        <v>26.66</v>
      </c>
      <c r="AB23" s="219">
        <v>0</v>
      </c>
      <c r="AC23" s="219">
        <v>9.7899999999999991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55.92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4.5599999999999996</v>
      </c>
      <c r="L24" s="219">
        <v>355.88</v>
      </c>
      <c r="M24" s="219">
        <v>27.2</v>
      </c>
      <c r="N24" s="219">
        <v>34.92</v>
      </c>
      <c r="O24" s="219">
        <v>0</v>
      </c>
      <c r="P24" s="219">
        <v>41.18</v>
      </c>
      <c r="Q24" s="219">
        <v>6.45</v>
      </c>
      <c r="R24" s="219">
        <v>9.92</v>
      </c>
      <c r="S24" s="219">
        <v>7.8</v>
      </c>
      <c r="T24" s="219">
        <v>0</v>
      </c>
      <c r="U24" s="219">
        <v>51.58</v>
      </c>
      <c r="V24" s="219">
        <v>6.13</v>
      </c>
      <c r="W24" s="219">
        <v>9.69</v>
      </c>
      <c r="X24" s="219">
        <v>43.61</v>
      </c>
      <c r="Y24" s="219">
        <v>0</v>
      </c>
      <c r="Z24" s="219">
        <v>74.86</v>
      </c>
      <c r="AA24" s="219">
        <v>26.66</v>
      </c>
      <c r="AB24" s="219">
        <v>0</v>
      </c>
      <c r="AC24" s="219">
        <v>9.7899999999999991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69.599999999999994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4.62</v>
      </c>
      <c r="L25" s="219">
        <v>385.4</v>
      </c>
      <c r="M25" s="219">
        <v>27.2</v>
      </c>
      <c r="N25" s="219">
        <v>34.92</v>
      </c>
      <c r="O25" s="219">
        <v>0</v>
      </c>
      <c r="P25" s="219">
        <v>41.18</v>
      </c>
      <c r="Q25" s="219">
        <v>6.45</v>
      </c>
      <c r="R25" s="219">
        <v>9.92</v>
      </c>
      <c r="S25" s="219">
        <v>7.8</v>
      </c>
      <c r="T25" s="219">
        <v>0</v>
      </c>
      <c r="U25" s="219">
        <v>51.58</v>
      </c>
      <c r="V25" s="219">
        <v>6.13</v>
      </c>
      <c r="W25" s="219">
        <v>9.69</v>
      </c>
      <c r="X25" s="219">
        <v>43.61</v>
      </c>
      <c r="Y25" s="219">
        <v>0</v>
      </c>
      <c r="Z25" s="219">
        <v>74.86</v>
      </c>
      <c r="AA25" s="219">
        <v>26.66</v>
      </c>
      <c r="AB25" s="219">
        <v>0</v>
      </c>
      <c r="AC25" s="219">
        <v>9.7899999999999991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69.599999999999994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2.97</v>
      </c>
      <c r="L26" s="219">
        <v>347.06</v>
      </c>
      <c r="M26" s="219">
        <v>27.2</v>
      </c>
      <c r="N26" s="219">
        <v>34.92</v>
      </c>
      <c r="O26" s="219">
        <v>0</v>
      </c>
      <c r="P26" s="219">
        <v>41.18</v>
      </c>
      <c r="Q26" s="219">
        <v>2.56</v>
      </c>
      <c r="R26" s="219">
        <v>9.92</v>
      </c>
      <c r="S26" s="219">
        <v>0</v>
      </c>
      <c r="T26" s="219">
        <v>0</v>
      </c>
      <c r="U26" s="219">
        <v>51.58</v>
      </c>
      <c r="V26" s="219">
        <v>6.13</v>
      </c>
      <c r="W26" s="219">
        <v>9.69</v>
      </c>
      <c r="X26" s="219">
        <v>43.61</v>
      </c>
      <c r="Y26" s="219">
        <v>0</v>
      </c>
      <c r="Z26" s="219">
        <v>74.849999999999994</v>
      </c>
      <c r="AA26" s="219">
        <v>26.66</v>
      </c>
      <c r="AB26" s="219">
        <v>0</v>
      </c>
      <c r="AC26" s="219">
        <v>9.7899999999999991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55.92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2.89</v>
      </c>
      <c r="L27" s="219">
        <v>269.77999999999997</v>
      </c>
      <c r="M27" s="219">
        <v>27.2</v>
      </c>
      <c r="N27" s="219">
        <v>34.92</v>
      </c>
      <c r="O27" s="219">
        <v>0</v>
      </c>
      <c r="P27" s="219">
        <v>41.18</v>
      </c>
      <c r="Q27" s="219">
        <v>2.56</v>
      </c>
      <c r="R27" s="219">
        <v>9.92</v>
      </c>
      <c r="S27" s="219">
        <v>0</v>
      </c>
      <c r="T27" s="219">
        <v>0</v>
      </c>
      <c r="U27" s="219">
        <v>51.58</v>
      </c>
      <c r="V27" s="219">
        <v>6.13</v>
      </c>
      <c r="W27" s="219">
        <v>9.69</v>
      </c>
      <c r="X27" s="219">
        <v>43.61</v>
      </c>
      <c r="Y27" s="219">
        <v>0</v>
      </c>
      <c r="Z27" s="219">
        <v>74.849999999999994</v>
      </c>
      <c r="AA27" s="219">
        <v>26.66</v>
      </c>
      <c r="AB27" s="219">
        <v>0</v>
      </c>
      <c r="AC27" s="219">
        <v>9.7899999999999991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55.92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2.89</v>
      </c>
      <c r="L28" s="219">
        <v>204.26</v>
      </c>
      <c r="M28" s="219">
        <v>27.2</v>
      </c>
      <c r="N28" s="219">
        <v>34.92</v>
      </c>
      <c r="O28" s="219">
        <v>0</v>
      </c>
      <c r="P28" s="219">
        <v>41.18</v>
      </c>
      <c r="Q28" s="219">
        <v>3.09</v>
      </c>
      <c r="R28" s="219">
        <v>9.92</v>
      </c>
      <c r="S28" s="219">
        <v>3.86</v>
      </c>
      <c r="T28" s="219">
        <v>0</v>
      </c>
      <c r="U28" s="219">
        <v>51.58</v>
      </c>
      <c r="V28" s="219">
        <v>6.13</v>
      </c>
      <c r="W28" s="219">
        <v>9.69</v>
      </c>
      <c r="X28" s="219">
        <v>43.61</v>
      </c>
      <c r="Y28" s="219">
        <v>0</v>
      </c>
      <c r="Z28" s="219">
        <v>74.849999999999994</v>
      </c>
      <c r="AA28" s="219">
        <v>26.66</v>
      </c>
      <c r="AB28" s="219">
        <v>0</v>
      </c>
      <c r="AC28" s="219">
        <v>9.7899999999999991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55.92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4.49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</v>
      </c>
      <c r="L29" s="219">
        <v>204.26</v>
      </c>
      <c r="M29" s="219">
        <v>27.2</v>
      </c>
      <c r="N29" s="219">
        <v>34.92</v>
      </c>
      <c r="O29" s="219">
        <v>0</v>
      </c>
      <c r="P29" s="219">
        <v>41.18</v>
      </c>
      <c r="Q29" s="219">
        <v>3.09</v>
      </c>
      <c r="R29" s="219">
        <v>9.92</v>
      </c>
      <c r="S29" s="219">
        <v>3.86</v>
      </c>
      <c r="T29" s="219">
        <v>0</v>
      </c>
      <c r="U29" s="219">
        <v>51.58</v>
      </c>
      <c r="V29" s="219">
        <v>6.13</v>
      </c>
      <c r="W29" s="219">
        <v>9.69</v>
      </c>
      <c r="X29" s="219">
        <v>43.61</v>
      </c>
      <c r="Y29" s="219">
        <v>0</v>
      </c>
      <c r="Z29" s="219">
        <v>74.849999999999994</v>
      </c>
      <c r="AA29" s="219">
        <v>26.66</v>
      </c>
      <c r="AB29" s="219">
        <v>0</v>
      </c>
      <c r="AC29" s="219">
        <v>9.7899999999999991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55.92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9.36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</v>
      </c>
      <c r="L30" s="219">
        <v>204.26</v>
      </c>
      <c r="M30" s="219">
        <v>27.2</v>
      </c>
      <c r="N30" s="219">
        <v>34.92</v>
      </c>
      <c r="O30" s="219">
        <v>0</v>
      </c>
      <c r="P30" s="219">
        <v>41.18</v>
      </c>
      <c r="Q30" s="219">
        <v>3.09</v>
      </c>
      <c r="R30" s="219">
        <v>9.92</v>
      </c>
      <c r="S30" s="219">
        <v>3.86</v>
      </c>
      <c r="T30" s="219">
        <v>0</v>
      </c>
      <c r="U30" s="219">
        <v>51.58</v>
      </c>
      <c r="V30" s="219">
        <v>6.13</v>
      </c>
      <c r="W30" s="219">
        <v>9.69</v>
      </c>
      <c r="X30" s="219">
        <v>43.61</v>
      </c>
      <c r="Y30" s="219">
        <v>0</v>
      </c>
      <c r="Z30" s="219">
        <v>74.849999999999994</v>
      </c>
      <c r="AA30" s="219">
        <v>26.66</v>
      </c>
      <c r="AB30" s="219">
        <v>0</v>
      </c>
      <c r="AC30" s="219">
        <v>9.7899999999999991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55.92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20.2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</v>
      </c>
      <c r="L31" s="219">
        <v>204.26</v>
      </c>
      <c r="M31" s="219">
        <v>27.2</v>
      </c>
      <c r="N31" s="219">
        <v>34.92</v>
      </c>
      <c r="O31" s="219">
        <v>0</v>
      </c>
      <c r="P31" s="219">
        <v>41.18</v>
      </c>
      <c r="Q31" s="219">
        <v>3.04</v>
      </c>
      <c r="R31" s="219">
        <v>9.92</v>
      </c>
      <c r="S31" s="219">
        <v>3.86</v>
      </c>
      <c r="T31" s="219">
        <v>0</v>
      </c>
      <c r="U31" s="219">
        <v>51.58</v>
      </c>
      <c r="V31" s="219">
        <v>6.13</v>
      </c>
      <c r="W31" s="219">
        <v>9.69</v>
      </c>
      <c r="X31" s="219">
        <v>43.61</v>
      </c>
      <c r="Y31" s="219">
        <v>0</v>
      </c>
      <c r="Z31" s="219">
        <v>74.86</v>
      </c>
      <c r="AA31" s="219">
        <v>26.66</v>
      </c>
      <c r="AB31" s="219">
        <v>0</v>
      </c>
      <c r="AC31" s="219">
        <v>9.7899999999999991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55.92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</v>
      </c>
      <c r="L32" s="219">
        <v>204.26</v>
      </c>
      <c r="M32" s="219">
        <v>27.2</v>
      </c>
      <c r="N32" s="219">
        <v>34.92</v>
      </c>
      <c r="O32" s="219">
        <v>0</v>
      </c>
      <c r="P32" s="219">
        <v>41.18</v>
      </c>
      <c r="Q32" s="219">
        <v>3.04</v>
      </c>
      <c r="R32" s="219">
        <v>9.92</v>
      </c>
      <c r="S32" s="219">
        <v>3.86</v>
      </c>
      <c r="T32" s="219">
        <v>0</v>
      </c>
      <c r="U32" s="219">
        <v>51.58</v>
      </c>
      <c r="V32" s="219">
        <v>6.13</v>
      </c>
      <c r="W32" s="219">
        <v>9.69</v>
      </c>
      <c r="X32" s="219">
        <v>43.61</v>
      </c>
      <c r="Y32" s="219">
        <v>0</v>
      </c>
      <c r="Z32" s="219">
        <v>74.849999999999994</v>
      </c>
      <c r="AA32" s="219">
        <v>26.66</v>
      </c>
      <c r="AB32" s="219">
        <v>0</v>
      </c>
      <c r="AC32" s="219">
        <v>9.7899999999999991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55.92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</v>
      </c>
      <c r="L33" s="219">
        <v>204.26</v>
      </c>
      <c r="M33" s="219">
        <v>27.2</v>
      </c>
      <c r="N33" s="219">
        <v>34.92</v>
      </c>
      <c r="O33" s="219">
        <v>0</v>
      </c>
      <c r="P33" s="219">
        <v>41.18</v>
      </c>
      <c r="Q33" s="219">
        <v>3.04</v>
      </c>
      <c r="R33" s="219">
        <v>9.92</v>
      </c>
      <c r="S33" s="219">
        <v>4.1500000000000004</v>
      </c>
      <c r="T33" s="219">
        <v>0</v>
      </c>
      <c r="U33" s="219">
        <v>51.58</v>
      </c>
      <c r="V33" s="219">
        <v>6.13</v>
      </c>
      <c r="W33" s="219">
        <v>9.69</v>
      </c>
      <c r="X33" s="219">
        <v>43.61</v>
      </c>
      <c r="Y33" s="219">
        <v>0</v>
      </c>
      <c r="Z33" s="219">
        <v>74.849999999999994</v>
      </c>
      <c r="AA33" s="219">
        <v>26.66</v>
      </c>
      <c r="AB33" s="219">
        <v>0</v>
      </c>
      <c r="AC33" s="219">
        <v>9.7899999999999991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55.92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</v>
      </c>
      <c r="L34" s="219">
        <v>204.26</v>
      </c>
      <c r="M34" s="219">
        <v>27.2</v>
      </c>
      <c r="N34" s="219">
        <v>34.92</v>
      </c>
      <c r="O34" s="219">
        <v>0</v>
      </c>
      <c r="P34" s="219">
        <v>41.18</v>
      </c>
      <c r="Q34" s="219">
        <v>3.04</v>
      </c>
      <c r="R34" s="219">
        <v>9.92</v>
      </c>
      <c r="S34" s="219">
        <v>3.86</v>
      </c>
      <c r="T34" s="219">
        <v>0</v>
      </c>
      <c r="U34" s="219">
        <v>51.58</v>
      </c>
      <c r="V34" s="219">
        <v>6.13</v>
      </c>
      <c r="W34" s="219">
        <v>9.69</v>
      </c>
      <c r="X34" s="219">
        <v>43.61</v>
      </c>
      <c r="Y34" s="219">
        <v>0</v>
      </c>
      <c r="Z34" s="219">
        <v>74.849999999999994</v>
      </c>
      <c r="AA34" s="219">
        <v>26.66</v>
      </c>
      <c r="AB34" s="219">
        <v>0</v>
      </c>
      <c r="AC34" s="219">
        <v>9.7899999999999991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55.92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3</v>
      </c>
      <c r="L35" s="219">
        <v>204.26</v>
      </c>
      <c r="M35" s="219">
        <v>27.2</v>
      </c>
      <c r="N35" s="219">
        <v>34.92</v>
      </c>
      <c r="O35" s="219">
        <v>0</v>
      </c>
      <c r="P35" s="219">
        <v>41.18</v>
      </c>
      <c r="Q35" s="219">
        <v>3.03</v>
      </c>
      <c r="R35" s="219">
        <v>9.92</v>
      </c>
      <c r="S35" s="219">
        <v>4</v>
      </c>
      <c r="T35" s="219">
        <v>0</v>
      </c>
      <c r="U35" s="219">
        <v>51.58</v>
      </c>
      <c r="V35" s="219">
        <v>6.13</v>
      </c>
      <c r="W35" s="219">
        <v>9.69</v>
      </c>
      <c r="X35" s="219">
        <v>43.61</v>
      </c>
      <c r="Y35" s="219">
        <v>0</v>
      </c>
      <c r="Z35" s="219">
        <v>74.86</v>
      </c>
      <c r="AA35" s="219">
        <v>26.66</v>
      </c>
      <c r="AB35" s="219">
        <v>0</v>
      </c>
      <c r="AC35" s="219">
        <v>9.7899999999999991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55.92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3</v>
      </c>
      <c r="L36" s="219">
        <v>204.26</v>
      </c>
      <c r="M36" s="219">
        <v>27.2</v>
      </c>
      <c r="N36" s="219">
        <v>34.92</v>
      </c>
      <c r="O36" s="219">
        <v>0</v>
      </c>
      <c r="P36" s="219">
        <v>41.18</v>
      </c>
      <c r="Q36" s="219">
        <v>3.03</v>
      </c>
      <c r="R36" s="219">
        <v>9.92</v>
      </c>
      <c r="S36" s="219">
        <v>4</v>
      </c>
      <c r="T36" s="219">
        <v>0</v>
      </c>
      <c r="U36" s="219">
        <v>51.58</v>
      </c>
      <c r="V36" s="219">
        <v>6.13</v>
      </c>
      <c r="W36" s="219">
        <v>9.69</v>
      </c>
      <c r="X36" s="219">
        <v>43.61</v>
      </c>
      <c r="Y36" s="219">
        <v>0</v>
      </c>
      <c r="Z36" s="219">
        <v>74.86</v>
      </c>
      <c r="AA36" s="219">
        <v>26.66</v>
      </c>
      <c r="AB36" s="219">
        <v>0</v>
      </c>
      <c r="AC36" s="219">
        <v>9.7899999999999991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55.92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3</v>
      </c>
      <c r="L37" s="219">
        <v>204.26</v>
      </c>
      <c r="M37" s="219">
        <v>27.2</v>
      </c>
      <c r="N37" s="219">
        <v>34.92</v>
      </c>
      <c r="O37" s="219">
        <v>0</v>
      </c>
      <c r="P37" s="219">
        <v>41.18</v>
      </c>
      <c r="Q37" s="219">
        <v>3.3</v>
      </c>
      <c r="R37" s="219">
        <v>9.92</v>
      </c>
      <c r="S37" s="219">
        <v>4</v>
      </c>
      <c r="T37" s="219">
        <v>0</v>
      </c>
      <c r="U37" s="219">
        <v>51.58</v>
      </c>
      <c r="V37" s="219">
        <v>6.13</v>
      </c>
      <c r="W37" s="219">
        <v>9.69</v>
      </c>
      <c r="X37" s="219">
        <v>43.61</v>
      </c>
      <c r="Y37" s="219">
        <v>0</v>
      </c>
      <c r="Z37" s="219">
        <v>74.86</v>
      </c>
      <c r="AA37" s="219">
        <v>26.66</v>
      </c>
      <c r="AB37" s="219">
        <v>0</v>
      </c>
      <c r="AC37" s="219">
        <v>9.7899999999999991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55.92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3</v>
      </c>
      <c r="L38" s="219">
        <v>204.26</v>
      </c>
      <c r="M38" s="219">
        <v>27.2</v>
      </c>
      <c r="N38" s="219">
        <v>34.92</v>
      </c>
      <c r="O38" s="219">
        <v>0</v>
      </c>
      <c r="P38" s="219">
        <v>41.18</v>
      </c>
      <c r="Q38" s="219">
        <v>3.3</v>
      </c>
      <c r="R38" s="219">
        <v>9.92</v>
      </c>
      <c r="S38" s="219">
        <v>4</v>
      </c>
      <c r="T38" s="219">
        <v>0</v>
      </c>
      <c r="U38" s="219">
        <v>51.58</v>
      </c>
      <c r="V38" s="219">
        <v>6.13</v>
      </c>
      <c r="W38" s="219">
        <v>9.69</v>
      </c>
      <c r="X38" s="219">
        <v>43.61</v>
      </c>
      <c r="Y38" s="219">
        <v>0</v>
      </c>
      <c r="Z38" s="219">
        <v>74.86</v>
      </c>
      <c r="AA38" s="219">
        <v>26.66</v>
      </c>
      <c r="AB38" s="219">
        <v>0</v>
      </c>
      <c r="AC38" s="219">
        <v>9.7899999999999991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55.92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2.44</v>
      </c>
      <c r="L39" s="219">
        <v>204.26</v>
      </c>
      <c r="M39" s="219">
        <v>27.2</v>
      </c>
      <c r="N39" s="219">
        <v>34.92</v>
      </c>
      <c r="O39" s="219">
        <v>0</v>
      </c>
      <c r="P39" s="219">
        <v>41.18</v>
      </c>
      <c r="Q39" s="219">
        <v>2.84</v>
      </c>
      <c r="R39" s="219">
        <v>0</v>
      </c>
      <c r="S39" s="219">
        <v>2.37</v>
      </c>
      <c r="T39" s="219">
        <v>0</v>
      </c>
      <c r="U39" s="219">
        <v>51.58</v>
      </c>
      <c r="V39" s="219">
        <v>0</v>
      </c>
      <c r="W39" s="219">
        <v>1.93</v>
      </c>
      <c r="X39" s="219">
        <v>14.45</v>
      </c>
      <c r="Y39" s="219">
        <v>0</v>
      </c>
      <c r="Z39" s="219">
        <v>33.72</v>
      </c>
      <c r="AA39" s="219">
        <v>8.67</v>
      </c>
      <c r="AB39" s="219">
        <v>0</v>
      </c>
      <c r="AC39" s="219">
        <v>9.7899999999999991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56.48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2.44</v>
      </c>
      <c r="L40" s="219">
        <v>204.26</v>
      </c>
      <c r="M40" s="219">
        <v>27.2</v>
      </c>
      <c r="N40" s="219">
        <v>34.92</v>
      </c>
      <c r="O40" s="219">
        <v>0</v>
      </c>
      <c r="P40" s="219">
        <v>41.18</v>
      </c>
      <c r="Q40" s="219">
        <v>2.84</v>
      </c>
      <c r="R40" s="219">
        <v>0</v>
      </c>
      <c r="S40" s="219">
        <v>2.37</v>
      </c>
      <c r="T40" s="219">
        <v>0</v>
      </c>
      <c r="U40" s="219">
        <v>51.58</v>
      </c>
      <c r="V40" s="219">
        <v>0</v>
      </c>
      <c r="W40" s="219">
        <v>1.93</v>
      </c>
      <c r="X40" s="219">
        <v>14.45</v>
      </c>
      <c r="Y40" s="219">
        <v>0</v>
      </c>
      <c r="Z40" s="219">
        <v>33.72</v>
      </c>
      <c r="AA40" s="219">
        <v>8.67</v>
      </c>
      <c r="AB40" s="219">
        <v>0</v>
      </c>
      <c r="AC40" s="219">
        <v>9.7899999999999991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56.48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3</v>
      </c>
      <c r="L41" s="219">
        <v>204.26</v>
      </c>
      <c r="M41" s="219">
        <v>27.2</v>
      </c>
      <c r="N41" s="219">
        <v>34.92</v>
      </c>
      <c r="O41" s="219">
        <v>0</v>
      </c>
      <c r="P41" s="219">
        <v>41.18</v>
      </c>
      <c r="Q41" s="219">
        <v>3</v>
      </c>
      <c r="R41" s="219">
        <v>9.76</v>
      </c>
      <c r="S41" s="219">
        <v>3.86</v>
      </c>
      <c r="T41" s="219">
        <v>0</v>
      </c>
      <c r="U41" s="219">
        <v>51.58</v>
      </c>
      <c r="V41" s="219">
        <v>6.13</v>
      </c>
      <c r="W41" s="219">
        <v>9.69</v>
      </c>
      <c r="X41" s="219">
        <v>34.950000000000003</v>
      </c>
      <c r="Y41" s="219">
        <v>0</v>
      </c>
      <c r="Z41" s="219">
        <v>74.86</v>
      </c>
      <c r="AA41" s="219">
        <v>26.66</v>
      </c>
      <c r="AB41" s="219">
        <v>0</v>
      </c>
      <c r="AC41" s="219">
        <v>9.7899999999999991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56.48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3</v>
      </c>
      <c r="L42" s="219">
        <v>204.26</v>
      </c>
      <c r="M42" s="219">
        <v>27.2</v>
      </c>
      <c r="N42" s="219">
        <v>34.92</v>
      </c>
      <c r="O42" s="219">
        <v>0</v>
      </c>
      <c r="P42" s="219">
        <v>41.18</v>
      </c>
      <c r="Q42" s="219">
        <v>1.24</v>
      </c>
      <c r="R42" s="219">
        <v>0</v>
      </c>
      <c r="S42" s="219">
        <v>1.57</v>
      </c>
      <c r="T42" s="219">
        <v>0</v>
      </c>
      <c r="U42" s="219">
        <v>51.58</v>
      </c>
      <c r="V42" s="219">
        <v>6.13</v>
      </c>
      <c r="W42" s="219">
        <v>9.69</v>
      </c>
      <c r="X42" s="219">
        <v>43.36</v>
      </c>
      <c r="Y42" s="219">
        <v>0</v>
      </c>
      <c r="Z42" s="219">
        <v>48.18</v>
      </c>
      <c r="AA42" s="219">
        <v>8.67</v>
      </c>
      <c r="AB42" s="219">
        <v>0</v>
      </c>
      <c r="AC42" s="219">
        <v>9.7899999999999991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56.48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3</v>
      </c>
      <c r="L43" s="219">
        <v>204.26</v>
      </c>
      <c r="M43" s="219">
        <v>27.2</v>
      </c>
      <c r="N43" s="219">
        <v>34.92</v>
      </c>
      <c r="O43" s="219">
        <v>0</v>
      </c>
      <c r="P43" s="219">
        <v>41.18</v>
      </c>
      <c r="Q43" s="219">
        <v>2.83</v>
      </c>
      <c r="R43" s="219">
        <v>9.1</v>
      </c>
      <c r="S43" s="219">
        <v>1.23</v>
      </c>
      <c r="T43" s="219">
        <v>0</v>
      </c>
      <c r="U43" s="219">
        <v>51.58</v>
      </c>
      <c r="V43" s="219">
        <v>6.13</v>
      </c>
      <c r="W43" s="219">
        <v>9.69</v>
      </c>
      <c r="X43" s="219">
        <v>43.61</v>
      </c>
      <c r="Y43" s="219">
        <v>0</v>
      </c>
      <c r="Z43" s="219">
        <v>74.849999999999994</v>
      </c>
      <c r="AA43" s="219">
        <v>8.67</v>
      </c>
      <c r="AB43" s="219">
        <v>0</v>
      </c>
      <c r="AC43" s="219">
        <v>9.7899999999999991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56.48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3</v>
      </c>
      <c r="L44" s="219">
        <v>204.26</v>
      </c>
      <c r="M44" s="219">
        <v>27.2</v>
      </c>
      <c r="N44" s="219">
        <v>34.92</v>
      </c>
      <c r="O44" s="219">
        <v>0</v>
      </c>
      <c r="P44" s="219">
        <v>41.18</v>
      </c>
      <c r="Q44" s="219">
        <v>3.19</v>
      </c>
      <c r="R44" s="219">
        <v>9.92</v>
      </c>
      <c r="S44" s="219">
        <v>3.96</v>
      </c>
      <c r="T44" s="219">
        <v>0</v>
      </c>
      <c r="U44" s="219">
        <v>51.58</v>
      </c>
      <c r="V44" s="219">
        <v>6.13</v>
      </c>
      <c r="W44" s="219">
        <v>9.69</v>
      </c>
      <c r="X44" s="219">
        <v>43.61</v>
      </c>
      <c r="Y44" s="219">
        <v>0</v>
      </c>
      <c r="Z44" s="219">
        <v>74.849999999999994</v>
      </c>
      <c r="AA44" s="219">
        <v>8.67</v>
      </c>
      <c r="AB44" s="219">
        <v>0</v>
      </c>
      <c r="AC44" s="219">
        <v>9.7899999999999991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56.48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</v>
      </c>
      <c r="L45" s="219">
        <v>204.26</v>
      </c>
      <c r="M45" s="219">
        <v>27.2</v>
      </c>
      <c r="N45" s="219">
        <v>34.92</v>
      </c>
      <c r="O45" s="219">
        <v>0</v>
      </c>
      <c r="P45" s="219">
        <v>41.18</v>
      </c>
      <c r="Q45" s="219">
        <v>3.23</v>
      </c>
      <c r="R45" s="219">
        <v>9.92</v>
      </c>
      <c r="S45" s="219">
        <v>3.86</v>
      </c>
      <c r="T45" s="219">
        <v>0</v>
      </c>
      <c r="U45" s="219">
        <v>51.58</v>
      </c>
      <c r="V45" s="219">
        <v>6.13</v>
      </c>
      <c r="W45" s="219">
        <v>10.029999999999999</v>
      </c>
      <c r="X45" s="219">
        <v>43.61</v>
      </c>
      <c r="Y45" s="219">
        <v>0</v>
      </c>
      <c r="Z45" s="219">
        <v>74.81</v>
      </c>
      <c r="AA45" s="219">
        <v>26.66</v>
      </c>
      <c r="AB45" s="219">
        <v>0</v>
      </c>
      <c r="AC45" s="219">
        <v>9.7899999999999991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56.48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</v>
      </c>
      <c r="L46" s="219">
        <v>204.26</v>
      </c>
      <c r="M46" s="219">
        <v>27.2</v>
      </c>
      <c r="N46" s="219">
        <v>34.92</v>
      </c>
      <c r="O46" s="219">
        <v>0</v>
      </c>
      <c r="P46" s="219">
        <v>41.18</v>
      </c>
      <c r="Q46" s="219">
        <v>3.23</v>
      </c>
      <c r="R46" s="219">
        <v>9.92</v>
      </c>
      <c r="S46" s="219">
        <v>3.86</v>
      </c>
      <c r="T46" s="219">
        <v>0</v>
      </c>
      <c r="U46" s="219">
        <v>51.58</v>
      </c>
      <c r="V46" s="219">
        <v>6.13</v>
      </c>
      <c r="W46" s="219">
        <v>10.029999999999999</v>
      </c>
      <c r="X46" s="219">
        <v>43.61</v>
      </c>
      <c r="Y46" s="219">
        <v>0</v>
      </c>
      <c r="Z46" s="219">
        <v>74.81</v>
      </c>
      <c r="AA46" s="219">
        <v>26.66</v>
      </c>
      <c r="AB46" s="219">
        <v>0</v>
      </c>
      <c r="AC46" s="219">
        <v>9.7899999999999991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56.48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</v>
      </c>
      <c r="L47" s="219">
        <v>204.26</v>
      </c>
      <c r="M47" s="219">
        <v>27.2</v>
      </c>
      <c r="N47" s="219">
        <v>34.92</v>
      </c>
      <c r="O47" s="219">
        <v>0</v>
      </c>
      <c r="P47" s="219">
        <v>41.18</v>
      </c>
      <c r="Q47" s="219">
        <v>2.89</v>
      </c>
      <c r="R47" s="219">
        <v>9.92</v>
      </c>
      <c r="S47" s="219">
        <v>3.86</v>
      </c>
      <c r="T47" s="219">
        <v>0</v>
      </c>
      <c r="U47" s="219">
        <v>51.58</v>
      </c>
      <c r="V47" s="219">
        <v>6.13</v>
      </c>
      <c r="W47" s="219">
        <v>10.029999999999999</v>
      </c>
      <c r="X47" s="219">
        <v>43.61</v>
      </c>
      <c r="Y47" s="219">
        <v>0</v>
      </c>
      <c r="Z47" s="219">
        <v>74.86</v>
      </c>
      <c r="AA47" s="219">
        <v>26.66</v>
      </c>
      <c r="AB47" s="219">
        <v>0</v>
      </c>
      <c r="AC47" s="219">
        <v>9.7899999999999991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56.48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</v>
      </c>
      <c r="L48" s="219">
        <v>204.26</v>
      </c>
      <c r="M48" s="219">
        <v>27.2</v>
      </c>
      <c r="N48" s="219">
        <v>34.92</v>
      </c>
      <c r="O48" s="219">
        <v>0</v>
      </c>
      <c r="P48" s="219">
        <v>41.18</v>
      </c>
      <c r="Q48" s="219">
        <v>2.89</v>
      </c>
      <c r="R48" s="219">
        <v>9.92</v>
      </c>
      <c r="S48" s="219">
        <v>3.86</v>
      </c>
      <c r="T48" s="219">
        <v>0</v>
      </c>
      <c r="U48" s="219">
        <v>51.58</v>
      </c>
      <c r="V48" s="219">
        <v>6.13</v>
      </c>
      <c r="W48" s="219">
        <v>10.029999999999999</v>
      </c>
      <c r="X48" s="219">
        <v>43.61</v>
      </c>
      <c r="Y48" s="219">
        <v>0</v>
      </c>
      <c r="Z48" s="219">
        <v>74.86</v>
      </c>
      <c r="AA48" s="219">
        <v>26.66</v>
      </c>
      <c r="AB48" s="219">
        <v>0</v>
      </c>
      <c r="AC48" s="219">
        <v>9.49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56.48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3</v>
      </c>
      <c r="L49" s="219">
        <v>204.26</v>
      </c>
      <c r="M49" s="219">
        <v>27.2</v>
      </c>
      <c r="N49" s="219">
        <v>34.92</v>
      </c>
      <c r="O49" s="219">
        <v>0</v>
      </c>
      <c r="P49" s="219">
        <v>41.18</v>
      </c>
      <c r="Q49" s="219">
        <v>2.89</v>
      </c>
      <c r="R49" s="219">
        <v>9.92</v>
      </c>
      <c r="S49" s="219">
        <v>3.86</v>
      </c>
      <c r="T49" s="219">
        <v>0</v>
      </c>
      <c r="U49" s="219">
        <v>51.58</v>
      </c>
      <c r="V49" s="219">
        <v>6.13</v>
      </c>
      <c r="W49" s="219">
        <v>10.029999999999999</v>
      </c>
      <c r="X49" s="219">
        <v>43.61</v>
      </c>
      <c r="Y49" s="219">
        <v>0</v>
      </c>
      <c r="Z49" s="219">
        <v>75.8</v>
      </c>
      <c r="AA49" s="219">
        <v>26.84</v>
      </c>
      <c r="AB49" s="219">
        <v>0</v>
      </c>
      <c r="AC49" s="219">
        <v>9.49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56.48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3</v>
      </c>
      <c r="L50" s="219">
        <v>204.26</v>
      </c>
      <c r="M50" s="219">
        <v>27.2</v>
      </c>
      <c r="N50" s="219">
        <v>34.92</v>
      </c>
      <c r="O50" s="219">
        <v>0</v>
      </c>
      <c r="P50" s="219">
        <v>41.18</v>
      </c>
      <c r="Q50" s="219">
        <v>2.89</v>
      </c>
      <c r="R50" s="219">
        <v>9.92</v>
      </c>
      <c r="S50" s="219">
        <v>3.86</v>
      </c>
      <c r="T50" s="219">
        <v>0</v>
      </c>
      <c r="U50" s="219">
        <v>51.58</v>
      </c>
      <c r="V50" s="219">
        <v>6.13</v>
      </c>
      <c r="W50" s="219">
        <v>10.029999999999999</v>
      </c>
      <c r="X50" s="219">
        <v>43.61</v>
      </c>
      <c r="Y50" s="219">
        <v>0</v>
      </c>
      <c r="Z50" s="219">
        <v>75.8</v>
      </c>
      <c r="AA50" s="219">
        <v>26.84</v>
      </c>
      <c r="AB50" s="219">
        <v>0</v>
      </c>
      <c r="AC50" s="219">
        <v>9.49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56.48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3</v>
      </c>
      <c r="L51" s="219">
        <v>204.26</v>
      </c>
      <c r="M51" s="219">
        <v>27.2</v>
      </c>
      <c r="N51" s="219">
        <v>34.92</v>
      </c>
      <c r="O51" s="219">
        <v>0</v>
      </c>
      <c r="P51" s="219">
        <v>41.18</v>
      </c>
      <c r="Q51" s="219">
        <v>2.89</v>
      </c>
      <c r="R51" s="219">
        <v>9.92</v>
      </c>
      <c r="S51" s="219">
        <v>3.86</v>
      </c>
      <c r="T51" s="219">
        <v>0</v>
      </c>
      <c r="U51" s="219">
        <v>51.58</v>
      </c>
      <c r="V51" s="219">
        <v>6.13</v>
      </c>
      <c r="W51" s="219">
        <v>10.29</v>
      </c>
      <c r="X51" s="219">
        <v>43.61</v>
      </c>
      <c r="Y51" s="219">
        <v>0</v>
      </c>
      <c r="Z51" s="219">
        <v>74.849999999999994</v>
      </c>
      <c r="AA51" s="219">
        <v>26.66</v>
      </c>
      <c r="AB51" s="219">
        <v>0</v>
      </c>
      <c r="AC51" s="219">
        <v>9.49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56.75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3</v>
      </c>
      <c r="L52" s="219">
        <v>204.26</v>
      </c>
      <c r="M52" s="219">
        <v>27.2</v>
      </c>
      <c r="N52" s="219">
        <v>34.92</v>
      </c>
      <c r="O52" s="219">
        <v>0</v>
      </c>
      <c r="P52" s="219">
        <v>41.18</v>
      </c>
      <c r="Q52" s="219">
        <v>2.89</v>
      </c>
      <c r="R52" s="219">
        <v>9.92</v>
      </c>
      <c r="S52" s="219">
        <v>3.86</v>
      </c>
      <c r="T52" s="219">
        <v>0</v>
      </c>
      <c r="U52" s="219">
        <v>51.58</v>
      </c>
      <c r="V52" s="219">
        <v>6.13</v>
      </c>
      <c r="W52" s="219">
        <v>10.29</v>
      </c>
      <c r="X52" s="219">
        <v>43.61</v>
      </c>
      <c r="Y52" s="219">
        <v>0</v>
      </c>
      <c r="Z52" s="219">
        <v>74.849999999999994</v>
      </c>
      <c r="AA52" s="219">
        <v>26.66</v>
      </c>
      <c r="AB52" s="219">
        <v>0</v>
      </c>
      <c r="AC52" s="219">
        <v>9.49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56.75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3</v>
      </c>
      <c r="L53" s="219">
        <v>204.26</v>
      </c>
      <c r="M53" s="219">
        <v>27.2</v>
      </c>
      <c r="N53" s="219">
        <v>34.92</v>
      </c>
      <c r="O53" s="219">
        <v>0</v>
      </c>
      <c r="P53" s="219">
        <v>41.18</v>
      </c>
      <c r="Q53" s="219">
        <v>2.89</v>
      </c>
      <c r="R53" s="219">
        <v>9.92</v>
      </c>
      <c r="S53" s="219">
        <v>3.86</v>
      </c>
      <c r="T53" s="219">
        <v>0</v>
      </c>
      <c r="U53" s="219">
        <v>51.58</v>
      </c>
      <c r="V53" s="219">
        <v>6.13</v>
      </c>
      <c r="W53" s="219">
        <v>10.29</v>
      </c>
      <c r="X53" s="219">
        <v>43.61</v>
      </c>
      <c r="Y53" s="219">
        <v>0</v>
      </c>
      <c r="Z53" s="219">
        <v>74.849999999999994</v>
      </c>
      <c r="AA53" s="219">
        <v>26.66</v>
      </c>
      <c r="AB53" s="219">
        <v>0</v>
      </c>
      <c r="AC53" s="219">
        <v>9.49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56.75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3</v>
      </c>
      <c r="L54" s="219">
        <v>204.26</v>
      </c>
      <c r="M54" s="219">
        <v>27.2</v>
      </c>
      <c r="N54" s="219">
        <v>34.92</v>
      </c>
      <c r="O54" s="219">
        <v>0</v>
      </c>
      <c r="P54" s="219">
        <v>41.18</v>
      </c>
      <c r="Q54" s="219">
        <v>2.89</v>
      </c>
      <c r="R54" s="219">
        <v>9.92</v>
      </c>
      <c r="S54" s="219">
        <v>3.86</v>
      </c>
      <c r="T54" s="219">
        <v>0</v>
      </c>
      <c r="U54" s="219">
        <v>51.58</v>
      </c>
      <c r="V54" s="219">
        <v>6.13</v>
      </c>
      <c r="W54" s="219">
        <v>10.29</v>
      </c>
      <c r="X54" s="219">
        <v>43.61</v>
      </c>
      <c r="Y54" s="219">
        <v>0</v>
      </c>
      <c r="Z54" s="219">
        <v>74.849999999999994</v>
      </c>
      <c r="AA54" s="219">
        <v>26.66</v>
      </c>
      <c r="AB54" s="219">
        <v>0</v>
      </c>
      <c r="AC54" s="219">
        <v>9.49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56.75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2.35</v>
      </c>
      <c r="L55" s="219">
        <v>204.26</v>
      </c>
      <c r="M55" s="219">
        <v>27.2</v>
      </c>
      <c r="N55" s="219">
        <v>34.92</v>
      </c>
      <c r="O55" s="219">
        <v>0</v>
      </c>
      <c r="P55" s="219">
        <v>41.18</v>
      </c>
      <c r="Q55" s="219">
        <v>3.28</v>
      </c>
      <c r="R55" s="219">
        <v>0</v>
      </c>
      <c r="S55" s="219">
        <v>3.77</v>
      </c>
      <c r="T55" s="219">
        <v>0</v>
      </c>
      <c r="U55" s="219">
        <v>51.58</v>
      </c>
      <c r="V55" s="219">
        <v>0</v>
      </c>
      <c r="W55" s="219">
        <v>1.93</v>
      </c>
      <c r="X55" s="219">
        <v>43.61</v>
      </c>
      <c r="Y55" s="219">
        <v>0</v>
      </c>
      <c r="Z55" s="219">
        <v>33.72</v>
      </c>
      <c r="AA55" s="219">
        <v>8.67</v>
      </c>
      <c r="AB55" s="219">
        <v>0</v>
      </c>
      <c r="AC55" s="219">
        <v>9.49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56.75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2.35</v>
      </c>
      <c r="L56" s="219">
        <v>204.26</v>
      </c>
      <c r="M56" s="219">
        <v>27.2</v>
      </c>
      <c r="N56" s="219">
        <v>34.92</v>
      </c>
      <c r="O56" s="219">
        <v>0</v>
      </c>
      <c r="P56" s="219">
        <v>41.18</v>
      </c>
      <c r="Q56" s="219">
        <v>3.28</v>
      </c>
      <c r="R56" s="219">
        <v>0</v>
      </c>
      <c r="S56" s="219">
        <v>3.77</v>
      </c>
      <c r="T56" s="219">
        <v>0</v>
      </c>
      <c r="U56" s="219">
        <v>51.58</v>
      </c>
      <c r="V56" s="219">
        <v>0</v>
      </c>
      <c r="W56" s="219">
        <v>1.93</v>
      </c>
      <c r="X56" s="219">
        <v>14.45</v>
      </c>
      <c r="Y56" s="219">
        <v>0</v>
      </c>
      <c r="Z56" s="219">
        <v>33.72</v>
      </c>
      <c r="AA56" s="219">
        <v>8.67</v>
      </c>
      <c r="AB56" s="219">
        <v>0</v>
      </c>
      <c r="AC56" s="219">
        <v>9.49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56.75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0.86</v>
      </c>
      <c r="L57" s="219">
        <v>204.26</v>
      </c>
      <c r="M57" s="219">
        <v>27.2</v>
      </c>
      <c r="N57" s="219">
        <v>34.92</v>
      </c>
      <c r="O57" s="219">
        <v>0</v>
      </c>
      <c r="P57" s="219">
        <v>41.18</v>
      </c>
      <c r="Q57" s="219">
        <v>3.28</v>
      </c>
      <c r="R57" s="219">
        <v>0</v>
      </c>
      <c r="S57" s="219">
        <v>3.77</v>
      </c>
      <c r="T57" s="219">
        <v>0</v>
      </c>
      <c r="U57" s="219">
        <v>51.58</v>
      </c>
      <c r="V57" s="219">
        <v>6.13</v>
      </c>
      <c r="W57" s="219">
        <v>10.29</v>
      </c>
      <c r="X57" s="219">
        <v>43.61</v>
      </c>
      <c r="Y57" s="219">
        <v>0</v>
      </c>
      <c r="Z57" s="219">
        <v>33.700000000000003</v>
      </c>
      <c r="AA57" s="219">
        <v>8.67</v>
      </c>
      <c r="AB57" s="219">
        <v>0</v>
      </c>
      <c r="AC57" s="219">
        <v>9.1999999999999993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56.75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0.86</v>
      </c>
      <c r="L58" s="219">
        <v>204.26</v>
      </c>
      <c r="M58" s="219">
        <v>27.2</v>
      </c>
      <c r="N58" s="219">
        <v>34.92</v>
      </c>
      <c r="O58" s="219">
        <v>0</v>
      </c>
      <c r="P58" s="219">
        <v>41.18</v>
      </c>
      <c r="Q58" s="219">
        <v>3.28</v>
      </c>
      <c r="R58" s="219">
        <v>9.56</v>
      </c>
      <c r="S58" s="219">
        <v>3.77</v>
      </c>
      <c r="T58" s="219">
        <v>0</v>
      </c>
      <c r="U58" s="219">
        <v>51.58</v>
      </c>
      <c r="V58" s="219">
        <v>6.13</v>
      </c>
      <c r="W58" s="219">
        <v>10.29</v>
      </c>
      <c r="X58" s="219">
        <v>43.61</v>
      </c>
      <c r="Y58" s="219">
        <v>0</v>
      </c>
      <c r="Z58" s="219">
        <v>74.81</v>
      </c>
      <c r="AA58" s="219">
        <v>8.67</v>
      </c>
      <c r="AB58" s="219">
        <v>0</v>
      </c>
      <c r="AC58" s="219">
        <v>9.1999999999999993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56.75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2.93</v>
      </c>
      <c r="L59" s="219">
        <v>211.97</v>
      </c>
      <c r="M59" s="219">
        <v>27.2</v>
      </c>
      <c r="N59" s="219">
        <v>34.92</v>
      </c>
      <c r="O59" s="219">
        <v>0</v>
      </c>
      <c r="P59" s="219">
        <v>41.18</v>
      </c>
      <c r="Q59" s="219">
        <v>2.89</v>
      </c>
      <c r="R59" s="219">
        <v>9.92</v>
      </c>
      <c r="S59" s="219">
        <v>3.86</v>
      </c>
      <c r="T59" s="219">
        <v>0</v>
      </c>
      <c r="U59" s="219">
        <v>51.58</v>
      </c>
      <c r="V59" s="219">
        <v>6.13</v>
      </c>
      <c r="W59" s="219">
        <v>10.29</v>
      </c>
      <c r="X59" s="219">
        <v>43.61</v>
      </c>
      <c r="Y59" s="219">
        <v>0</v>
      </c>
      <c r="Z59" s="219">
        <v>74.819999999999993</v>
      </c>
      <c r="AA59" s="219">
        <v>26.66</v>
      </c>
      <c r="AB59" s="219">
        <v>0</v>
      </c>
      <c r="AC59" s="219">
        <v>9.1999999999999993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56.75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2.93</v>
      </c>
      <c r="L60" s="219">
        <v>240.88</v>
      </c>
      <c r="M60" s="219">
        <v>27.2</v>
      </c>
      <c r="N60" s="219">
        <v>34.92</v>
      </c>
      <c r="O60" s="219">
        <v>0</v>
      </c>
      <c r="P60" s="219">
        <v>41.18</v>
      </c>
      <c r="Q60" s="219">
        <v>2.89</v>
      </c>
      <c r="R60" s="219">
        <v>9.92</v>
      </c>
      <c r="S60" s="219">
        <v>3.86</v>
      </c>
      <c r="T60" s="219">
        <v>0</v>
      </c>
      <c r="U60" s="219">
        <v>51.58</v>
      </c>
      <c r="V60" s="219">
        <v>6.13</v>
      </c>
      <c r="W60" s="219">
        <v>10.29</v>
      </c>
      <c r="X60" s="219">
        <v>43.6</v>
      </c>
      <c r="Y60" s="219">
        <v>0</v>
      </c>
      <c r="Z60" s="219">
        <v>74.819999999999993</v>
      </c>
      <c r="AA60" s="219">
        <v>26.66</v>
      </c>
      <c r="AB60" s="219">
        <v>0</v>
      </c>
      <c r="AC60" s="219">
        <v>9.1999999999999993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56.75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2.93</v>
      </c>
      <c r="L61" s="219">
        <v>269.77999999999997</v>
      </c>
      <c r="M61" s="219">
        <v>27.2</v>
      </c>
      <c r="N61" s="219">
        <v>34.92</v>
      </c>
      <c r="O61" s="219">
        <v>0</v>
      </c>
      <c r="P61" s="219">
        <v>41.18</v>
      </c>
      <c r="Q61" s="219">
        <v>2.89</v>
      </c>
      <c r="R61" s="219">
        <v>9.92</v>
      </c>
      <c r="S61" s="219">
        <v>3.86</v>
      </c>
      <c r="T61" s="219">
        <v>0</v>
      </c>
      <c r="U61" s="219">
        <v>51.58</v>
      </c>
      <c r="V61" s="219">
        <v>6.13</v>
      </c>
      <c r="W61" s="219">
        <v>10.29</v>
      </c>
      <c r="X61" s="219">
        <v>43.61</v>
      </c>
      <c r="Y61" s="219">
        <v>0</v>
      </c>
      <c r="Z61" s="219">
        <v>74.819999999999993</v>
      </c>
      <c r="AA61" s="219">
        <v>26.66</v>
      </c>
      <c r="AB61" s="219">
        <v>0</v>
      </c>
      <c r="AC61" s="219">
        <v>9.1999999999999993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56.75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2.93</v>
      </c>
      <c r="L62" s="219">
        <v>308.32</v>
      </c>
      <c r="M62" s="219">
        <v>27.2</v>
      </c>
      <c r="N62" s="219">
        <v>34.92</v>
      </c>
      <c r="O62" s="219">
        <v>0</v>
      </c>
      <c r="P62" s="219">
        <v>41.18</v>
      </c>
      <c r="Q62" s="219">
        <v>2.89</v>
      </c>
      <c r="R62" s="219">
        <v>9.92</v>
      </c>
      <c r="S62" s="219">
        <v>3.86</v>
      </c>
      <c r="T62" s="219">
        <v>0</v>
      </c>
      <c r="U62" s="219">
        <v>51.58</v>
      </c>
      <c r="V62" s="219">
        <v>6.13</v>
      </c>
      <c r="W62" s="219">
        <v>10.29</v>
      </c>
      <c r="X62" s="219">
        <v>43.61</v>
      </c>
      <c r="Y62" s="219">
        <v>0</v>
      </c>
      <c r="Z62" s="219">
        <v>74.83</v>
      </c>
      <c r="AA62" s="219">
        <v>26.66</v>
      </c>
      <c r="AB62" s="219">
        <v>0</v>
      </c>
      <c r="AC62" s="219">
        <v>9.1999999999999993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56.75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2.93</v>
      </c>
      <c r="L63" s="219">
        <v>337.23</v>
      </c>
      <c r="M63" s="219">
        <v>27.2</v>
      </c>
      <c r="N63" s="219">
        <v>34.92</v>
      </c>
      <c r="O63" s="219">
        <v>0</v>
      </c>
      <c r="P63" s="219">
        <v>41.18</v>
      </c>
      <c r="Q63" s="219">
        <v>2.89</v>
      </c>
      <c r="R63" s="219">
        <v>9.92</v>
      </c>
      <c r="S63" s="219">
        <v>3.86</v>
      </c>
      <c r="T63" s="219">
        <v>0</v>
      </c>
      <c r="U63" s="219">
        <v>51.58</v>
      </c>
      <c r="V63" s="219">
        <v>5.92</v>
      </c>
      <c r="W63" s="219">
        <v>9.74</v>
      </c>
      <c r="X63" s="219">
        <v>43.02</v>
      </c>
      <c r="Y63" s="219">
        <v>0</v>
      </c>
      <c r="Z63" s="219">
        <v>74.86</v>
      </c>
      <c r="AA63" s="219">
        <v>26.66</v>
      </c>
      <c r="AB63" s="219">
        <v>0</v>
      </c>
      <c r="AC63" s="219">
        <v>9.1999999999999993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56.75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2.93</v>
      </c>
      <c r="L64" s="219">
        <v>356.5</v>
      </c>
      <c r="M64" s="219">
        <v>27.2</v>
      </c>
      <c r="N64" s="219">
        <v>34.92</v>
      </c>
      <c r="O64" s="219">
        <v>0</v>
      </c>
      <c r="P64" s="219">
        <v>41.18</v>
      </c>
      <c r="Q64" s="219">
        <v>2.89</v>
      </c>
      <c r="R64" s="219">
        <v>9.92</v>
      </c>
      <c r="S64" s="219">
        <v>3.86</v>
      </c>
      <c r="T64" s="219">
        <v>0</v>
      </c>
      <c r="U64" s="219">
        <v>51.58</v>
      </c>
      <c r="V64" s="219">
        <v>6.13</v>
      </c>
      <c r="W64" s="219">
        <v>10.26</v>
      </c>
      <c r="X64" s="219">
        <v>43.61</v>
      </c>
      <c r="Y64" s="219">
        <v>0</v>
      </c>
      <c r="Z64" s="219">
        <v>74.86</v>
      </c>
      <c r="AA64" s="219">
        <v>26.66</v>
      </c>
      <c r="AB64" s="219">
        <v>0</v>
      </c>
      <c r="AC64" s="219">
        <v>9.1999999999999993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56.75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2.89</v>
      </c>
      <c r="L65" s="219">
        <v>356.49</v>
      </c>
      <c r="M65" s="219">
        <v>27.2</v>
      </c>
      <c r="N65" s="219">
        <v>34.92</v>
      </c>
      <c r="O65" s="219">
        <v>0</v>
      </c>
      <c r="P65" s="219">
        <v>41.18</v>
      </c>
      <c r="Q65" s="219">
        <v>2.89</v>
      </c>
      <c r="R65" s="219">
        <v>9.92</v>
      </c>
      <c r="S65" s="219">
        <v>3.86</v>
      </c>
      <c r="T65" s="219">
        <v>0</v>
      </c>
      <c r="U65" s="219">
        <v>51.58</v>
      </c>
      <c r="V65" s="219">
        <v>6.13</v>
      </c>
      <c r="W65" s="219">
        <v>10.29</v>
      </c>
      <c r="X65" s="219">
        <v>43.61</v>
      </c>
      <c r="Y65" s="219">
        <v>0</v>
      </c>
      <c r="Z65" s="219">
        <v>74.86</v>
      </c>
      <c r="AA65" s="219">
        <v>26.66</v>
      </c>
      <c r="AB65" s="219">
        <v>0</v>
      </c>
      <c r="AC65" s="219">
        <v>9.1999999999999993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56.75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2.89</v>
      </c>
      <c r="L66" s="219">
        <v>356.49</v>
      </c>
      <c r="M66" s="219">
        <v>27.2</v>
      </c>
      <c r="N66" s="219">
        <v>34.92</v>
      </c>
      <c r="O66" s="219">
        <v>0</v>
      </c>
      <c r="P66" s="219">
        <v>41.18</v>
      </c>
      <c r="Q66" s="219">
        <v>2.89</v>
      </c>
      <c r="R66" s="219">
        <v>9.92</v>
      </c>
      <c r="S66" s="219">
        <v>3.86</v>
      </c>
      <c r="T66" s="219">
        <v>0</v>
      </c>
      <c r="U66" s="219">
        <v>51.58</v>
      </c>
      <c r="V66" s="219">
        <v>6.13</v>
      </c>
      <c r="W66" s="219">
        <v>10.29</v>
      </c>
      <c r="X66" s="219">
        <v>43.61</v>
      </c>
      <c r="Y66" s="219">
        <v>0</v>
      </c>
      <c r="Z66" s="219">
        <v>74.849999999999994</v>
      </c>
      <c r="AA66" s="219">
        <v>26.66</v>
      </c>
      <c r="AB66" s="219">
        <v>0</v>
      </c>
      <c r="AC66" s="219">
        <v>9.1999999999999993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56.75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2.89</v>
      </c>
      <c r="L67" s="219">
        <v>366.13</v>
      </c>
      <c r="M67" s="219">
        <v>27.2</v>
      </c>
      <c r="N67" s="219">
        <v>34.92</v>
      </c>
      <c r="O67" s="219">
        <v>0</v>
      </c>
      <c r="P67" s="219">
        <v>41.18</v>
      </c>
      <c r="Q67" s="219">
        <v>2.89</v>
      </c>
      <c r="R67" s="219">
        <v>9.92</v>
      </c>
      <c r="S67" s="219">
        <v>3.85</v>
      </c>
      <c r="T67" s="219">
        <v>0</v>
      </c>
      <c r="U67" s="219">
        <v>51.58</v>
      </c>
      <c r="V67" s="219">
        <v>6.13</v>
      </c>
      <c r="W67" s="219">
        <v>10.29</v>
      </c>
      <c r="X67" s="219">
        <v>43.61</v>
      </c>
      <c r="Y67" s="219">
        <v>0</v>
      </c>
      <c r="Z67" s="219">
        <v>74.849999999999994</v>
      </c>
      <c r="AA67" s="219">
        <v>26.66</v>
      </c>
      <c r="AB67" s="219">
        <v>0</v>
      </c>
      <c r="AC67" s="219">
        <v>9.1999999999999993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56.75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2.89</v>
      </c>
      <c r="L68" s="219">
        <v>366.13</v>
      </c>
      <c r="M68" s="219">
        <v>27.2</v>
      </c>
      <c r="N68" s="219">
        <v>34.92</v>
      </c>
      <c r="O68" s="219">
        <v>0</v>
      </c>
      <c r="P68" s="219">
        <v>41.18</v>
      </c>
      <c r="Q68" s="219">
        <v>2.89</v>
      </c>
      <c r="R68" s="219">
        <v>9.92</v>
      </c>
      <c r="S68" s="219">
        <v>3.85</v>
      </c>
      <c r="T68" s="219">
        <v>0</v>
      </c>
      <c r="U68" s="219">
        <v>51.58</v>
      </c>
      <c r="V68" s="219">
        <v>6.13</v>
      </c>
      <c r="W68" s="219">
        <v>10.29</v>
      </c>
      <c r="X68" s="219">
        <v>43.61</v>
      </c>
      <c r="Y68" s="219">
        <v>0</v>
      </c>
      <c r="Z68" s="219">
        <v>74.849999999999994</v>
      </c>
      <c r="AA68" s="219">
        <v>26.66</v>
      </c>
      <c r="AB68" s="219">
        <v>0</v>
      </c>
      <c r="AC68" s="219">
        <v>9.1999999999999993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56.75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2.89</v>
      </c>
      <c r="L69" s="219">
        <v>396.86</v>
      </c>
      <c r="M69" s="219">
        <v>27.2</v>
      </c>
      <c r="N69" s="219">
        <v>34.92</v>
      </c>
      <c r="O69" s="219">
        <v>0</v>
      </c>
      <c r="P69" s="219">
        <v>41.18</v>
      </c>
      <c r="Q69" s="219">
        <v>2.89</v>
      </c>
      <c r="R69" s="219">
        <v>9.92</v>
      </c>
      <c r="S69" s="219">
        <v>3.85</v>
      </c>
      <c r="T69" s="219">
        <v>0</v>
      </c>
      <c r="U69" s="219">
        <v>51.58</v>
      </c>
      <c r="V69" s="219">
        <v>6.13</v>
      </c>
      <c r="W69" s="219">
        <v>9.69</v>
      </c>
      <c r="X69" s="219">
        <v>43.61</v>
      </c>
      <c r="Y69" s="219">
        <v>0</v>
      </c>
      <c r="Z69" s="219">
        <v>74.849999999999994</v>
      </c>
      <c r="AA69" s="219">
        <v>26.66</v>
      </c>
      <c r="AB69" s="219">
        <v>0</v>
      </c>
      <c r="AC69" s="219">
        <v>9.1999999999999993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57.94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2.89</v>
      </c>
      <c r="L70" s="219">
        <v>381.03</v>
      </c>
      <c r="M70" s="219">
        <v>27.2</v>
      </c>
      <c r="N70" s="219">
        <v>34.92</v>
      </c>
      <c r="O70" s="219">
        <v>0</v>
      </c>
      <c r="P70" s="219">
        <v>41.18</v>
      </c>
      <c r="Q70" s="219">
        <v>2.89</v>
      </c>
      <c r="R70" s="219">
        <v>9.92</v>
      </c>
      <c r="S70" s="219">
        <v>3.85</v>
      </c>
      <c r="T70" s="219">
        <v>0</v>
      </c>
      <c r="U70" s="219">
        <v>51.58</v>
      </c>
      <c r="V70" s="219">
        <v>6.13</v>
      </c>
      <c r="W70" s="219">
        <v>9.69</v>
      </c>
      <c r="X70" s="219">
        <v>43.61</v>
      </c>
      <c r="Y70" s="219">
        <v>0</v>
      </c>
      <c r="Z70" s="219">
        <v>74.849999999999994</v>
      </c>
      <c r="AA70" s="219">
        <v>26.66</v>
      </c>
      <c r="AB70" s="219">
        <v>0</v>
      </c>
      <c r="AC70" s="219">
        <v>9.1999999999999993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57.94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4.53</v>
      </c>
      <c r="L71" s="219">
        <v>372.11</v>
      </c>
      <c r="M71" s="219">
        <v>27.2</v>
      </c>
      <c r="N71" s="219">
        <v>34.92</v>
      </c>
      <c r="O71" s="219">
        <v>0</v>
      </c>
      <c r="P71" s="219">
        <v>41.18</v>
      </c>
      <c r="Q71" s="219">
        <v>6.45</v>
      </c>
      <c r="R71" s="219">
        <v>9.92</v>
      </c>
      <c r="S71" s="219">
        <v>7.79</v>
      </c>
      <c r="T71" s="219">
        <v>0</v>
      </c>
      <c r="U71" s="219">
        <v>51.58</v>
      </c>
      <c r="V71" s="219">
        <v>6.13</v>
      </c>
      <c r="W71" s="219">
        <v>9.33</v>
      </c>
      <c r="X71" s="219">
        <v>43.61</v>
      </c>
      <c r="Y71" s="219">
        <v>0</v>
      </c>
      <c r="Z71" s="219">
        <v>74.849999999999994</v>
      </c>
      <c r="AA71" s="219">
        <v>26.66</v>
      </c>
      <c r="AB71" s="219">
        <v>0</v>
      </c>
      <c r="AC71" s="219">
        <v>9.1999999999999993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66.34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18.75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4.53</v>
      </c>
      <c r="L72" s="219">
        <v>372.15</v>
      </c>
      <c r="M72" s="219">
        <v>27.2</v>
      </c>
      <c r="N72" s="219">
        <v>34.92</v>
      </c>
      <c r="O72" s="219">
        <v>0</v>
      </c>
      <c r="P72" s="219">
        <v>41.18</v>
      </c>
      <c r="Q72" s="219">
        <v>6.45</v>
      </c>
      <c r="R72" s="219">
        <v>9.92</v>
      </c>
      <c r="S72" s="219">
        <v>7.8</v>
      </c>
      <c r="T72" s="219">
        <v>0</v>
      </c>
      <c r="U72" s="219">
        <v>51.58</v>
      </c>
      <c r="V72" s="219">
        <v>6.13</v>
      </c>
      <c r="W72" s="219">
        <v>9.33</v>
      </c>
      <c r="X72" s="219">
        <v>43.61</v>
      </c>
      <c r="Y72" s="219">
        <v>0</v>
      </c>
      <c r="Z72" s="219">
        <v>74.849999999999994</v>
      </c>
      <c r="AA72" s="219">
        <v>26.66</v>
      </c>
      <c r="AB72" s="219">
        <v>0</v>
      </c>
      <c r="AC72" s="219">
        <v>9.7899999999999991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66.34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4.53</v>
      </c>
      <c r="L73" s="219">
        <v>383.69</v>
      </c>
      <c r="M73" s="219">
        <v>27.2</v>
      </c>
      <c r="N73" s="219">
        <v>34.92</v>
      </c>
      <c r="O73" s="219">
        <v>0</v>
      </c>
      <c r="P73" s="219">
        <v>41.18</v>
      </c>
      <c r="Q73" s="219">
        <v>6.45</v>
      </c>
      <c r="R73" s="219">
        <v>9.92</v>
      </c>
      <c r="S73" s="219">
        <v>7.8</v>
      </c>
      <c r="T73" s="219">
        <v>0</v>
      </c>
      <c r="U73" s="219">
        <v>51.58</v>
      </c>
      <c r="V73" s="219">
        <v>6.13</v>
      </c>
      <c r="W73" s="219">
        <v>9.33</v>
      </c>
      <c r="X73" s="219">
        <v>43.61</v>
      </c>
      <c r="Y73" s="219">
        <v>0</v>
      </c>
      <c r="Z73" s="219">
        <v>74.849999999999994</v>
      </c>
      <c r="AA73" s="219">
        <v>26.66</v>
      </c>
      <c r="AB73" s="219">
        <v>0</v>
      </c>
      <c r="AC73" s="219">
        <v>9.7899999999999991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66.34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7.7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317.95</v>
      </c>
      <c r="M74" s="219">
        <v>27.2</v>
      </c>
      <c r="N74" s="219">
        <v>34.92</v>
      </c>
      <c r="O74" s="219">
        <v>0</v>
      </c>
      <c r="P74" s="219">
        <v>41.18</v>
      </c>
      <c r="Q74" s="219">
        <v>0</v>
      </c>
      <c r="R74" s="219">
        <v>9.92</v>
      </c>
      <c r="S74" s="219">
        <v>0</v>
      </c>
      <c r="T74" s="219">
        <v>0</v>
      </c>
      <c r="U74" s="219">
        <v>51.58</v>
      </c>
      <c r="V74" s="219">
        <v>6.13</v>
      </c>
      <c r="W74" s="219">
        <v>9.33</v>
      </c>
      <c r="X74" s="219">
        <v>43.61</v>
      </c>
      <c r="Y74" s="219">
        <v>0</v>
      </c>
      <c r="Z74" s="219">
        <v>74.849999999999994</v>
      </c>
      <c r="AA74" s="219">
        <v>26.66</v>
      </c>
      <c r="AB74" s="219">
        <v>0</v>
      </c>
      <c r="AC74" s="219">
        <v>9.7899999999999991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2.5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317.95</v>
      </c>
      <c r="M75" s="219">
        <v>27.2</v>
      </c>
      <c r="N75" s="219">
        <v>34.92</v>
      </c>
      <c r="O75" s="219">
        <v>0</v>
      </c>
      <c r="P75" s="219">
        <v>41.18</v>
      </c>
      <c r="Q75" s="219">
        <v>0</v>
      </c>
      <c r="R75" s="219">
        <v>12.54</v>
      </c>
      <c r="S75" s="219">
        <v>0</v>
      </c>
      <c r="T75" s="219">
        <v>0</v>
      </c>
      <c r="U75" s="219">
        <v>53.53</v>
      </c>
      <c r="V75" s="219">
        <v>6.13</v>
      </c>
      <c r="W75" s="219">
        <v>9.33</v>
      </c>
      <c r="X75" s="219">
        <v>43.61</v>
      </c>
      <c r="Y75" s="219">
        <v>0</v>
      </c>
      <c r="Z75" s="219">
        <v>74.849999999999994</v>
      </c>
      <c r="AA75" s="219">
        <v>26.66</v>
      </c>
      <c r="AB75" s="219">
        <v>0</v>
      </c>
      <c r="AC75" s="219">
        <v>9.7899999999999991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362.05</v>
      </c>
      <c r="M76" s="219">
        <v>27.2</v>
      </c>
      <c r="N76" s="219">
        <v>34.92</v>
      </c>
      <c r="O76" s="219">
        <v>0</v>
      </c>
      <c r="P76" s="219">
        <v>41.18</v>
      </c>
      <c r="Q76" s="219">
        <v>1.93</v>
      </c>
      <c r="R76" s="219">
        <v>12.54</v>
      </c>
      <c r="S76" s="219">
        <v>1.93</v>
      </c>
      <c r="T76" s="219">
        <v>0</v>
      </c>
      <c r="U76" s="219">
        <v>53.53</v>
      </c>
      <c r="V76" s="219">
        <v>6.13</v>
      </c>
      <c r="W76" s="219">
        <v>9.33</v>
      </c>
      <c r="X76" s="219">
        <v>43.61</v>
      </c>
      <c r="Y76" s="219">
        <v>0</v>
      </c>
      <c r="Z76" s="219">
        <v>74.849999999999994</v>
      </c>
      <c r="AA76" s="219">
        <v>26.66</v>
      </c>
      <c r="AB76" s="219">
        <v>0</v>
      </c>
      <c r="AC76" s="219">
        <v>9.7899999999999991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367.54</v>
      </c>
      <c r="M77" s="219">
        <v>27.2</v>
      </c>
      <c r="N77" s="219">
        <v>34.92</v>
      </c>
      <c r="O77" s="219">
        <v>0</v>
      </c>
      <c r="P77" s="219">
        <v>41.18</v>
      </c>
      <c r="Q77" s="219">
        <v>1.93</v>
      </c>
      <c r="R77" s="219">
        <v>12.54</v>
      </c>
      <c r="S77" s="219">
        <v>1.93</v>
      </c>
      <c r="T77" s="219">
        <v>0</v>
      </c>
      <c r="U77" s="219">
        <v>53.53</v>
      </c>
      <c r="V77" s="219">
        <v>6.13</v>
      </c>
      <c r="W77" s="219">
        <v>9.9</v>
      </c>
      <c r="X77" s="219">
        <v>43.61</v>
      </c>
      <c r="Y77" s="219">
        <v>0</v>
      </c>
      <c r="Z77" s="219">
        <v>74.849999999999994</v>
      </c>
      <c r="AA77" s="219">
        <v>26.66</v>
      </c>
      <c r="AB77" s="219">
        <v>0</v>
      </c>
      <c r="AC77" s="219">
        <v>9.7899999999999991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48.44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4.53</v>
      </c>
      <c r="L78" s="219">
        <v>367.54</v>
      </c>
      <c r="M78" s="219">
        <v>27.2</v>
      </c>
      <c r="N78" s="219">
        <v>34.92</v>
      </c>
      <c r="O78" s="219">
        <v>0</v>
      </c>
      <c r="P78" s="219">
        <v>41.18</v>
      </c>
      <c r="Q78" s="219">
        <v>6.45</v>
      </c>
      <c r="R78" s="219">
        <v>12.54</v>
      </c>
      <c r="S78" s="219">
        <v>7.8</v>
      </c>
      <c r="T78" s="219">
        <v>0</v>
      </c>
      <c r="U78" s="219">
        <v>53.53</v>
      </c>
      <c r="V78" s="219">
        <v>6.13</v>
      </c>
      <c r="W78" s="219">
        <v>10.29</v>
      </c>
      <c r="X78" s="219">
        <v>43.61</v>
      </c>
      <c r="Y78" s="219">
        <v>0</v>
      </c>
      <c r="Z78" s="219">
        <v>74.849999999999994</v>
      </c>
      <c r="AA78" s="219">
        <v>26.66</v>
      </c>
      <c r="AB78" s="219">
        <v>0</v>
      </c>
      <c r="AC78" s="219">
        <v>9.7899999999999991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65.319999999999993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4.66</v>
      </c>
      <c r="L79" s="219">
        <v>367.54</v>
      </c>
      <c r="M79" s="219">
        <v>27.2</v>
      </c>
      <c r="N79" s="219">
        <v>34.92</v>
      </c>
      <c r="O79" s="219">
        <v>0</v>
      </c>
      <c r="P79" s="219">
        <v>41.18</v>
      </c>
      <c r="Q79" s="219">
        <v>6.45</v>
      </c>
      <c r="R79" s="219">
        <v>12.54</v>
      </c>
      <c r="S79" s="219">
        <v>7.8</v>
      </c>
      <c r="T79" s="219">
        <v>0</v>
      </c>
      <c r="U79" s="219">
        <v>53.21</v>
      </c>
      <c r="V79" s="219">
        <v>6.13</v>
      </c>
      <c r="W79" s="219">
        <v>9.8699999999999992</v>
      </c>
      <c r="X79" s="219">
        <v>43.61</v>
      </c>
      <c r="Y79" s="219">
        <v>0</v>
      </c>
      <c r="Z79" s="219">
        <v>74.849999999999994</v>
      </c>
      <c r="AA79" s="219">
        <v>26.66</v>
      </c>
      <c r="AB79" s="219">
        <v>0</v>
      </c>
      <c r="AC79" s="219">
        <v>9.7899999999999991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65.319999999999993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4.55</v>
      </c>
      <c r="L80" s="219">
        <v>367.54</v>
      </c>
      <c r="M80" s="219">
        <v>27.2</v>
      </c>
      <c r="N80" s="219">
        <v>34.92</v>
      </c>
      <c r="O80" s="219">
        <v>0</v>
      </c>
      <c r="P80" s="219">
        <v>41.18</v>
      </c>
      <c r="Q80" s="219">
        <v>6.45</v>
      </c>
      <c r="R80" s="219">
        <v>12.54</v>
      </c>
      <c r="S80" s="219">
        <v>7.8</v>
      </c>
      <c r="T80" s="219">
        <v>0</v>
      </c>
      <c r="U80" s="219">
        <v>53.21</v>
      </c>
      <c r="V80" s="219">
        <v>6.13</v>
      </c>
      <c r="W80" s="219">
        <v>9.8699999999999992</v>
      </c>
      <c r="X80" s="219">
        <v>43.61</v>
      </c>
      <c r="Y80" s="219">
        <v>0</v>
      </c>
      <c r="Z80" s="219">
        <v>74.849999999999994</v>
      </c>
      <c r="AA80" s="219">
        <v>26.66</v>
      </c>
      <c r="AB80" s="219">
        <v>0</v>
      </c>
      <c r="AC80" s="219">
        <v>9.7899999999999991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65.319999999999993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4.53</v>
      </c>
      <c r="L81" s="219">
        <v>377.94</v>
      </c>
      <c r="M81" s="219">
        <v>27.2</v>
      </c>
      <c r="N81" s="219">
        <v>34.92</v>
      </c>
      <c r="O81" s="219">
        <v>0</v>
      </c>
      <c r="P81" s="219">
        <v>41.18</v>
      </c>
      <c r="Q81" s="219">
        <v>6.45</v>
      </c>
      <c r="R81" s="219">
        <v>12.54</v>
      </c>
      <c r="S81" s="219">
        <v>7.8</v>
      </c>
      <c r="T81" s="219">
        <v>0</v>
      </c>
      <c r="U81" s="219">
        <v>53.21</v>
      </c>
      <c r="V81" s="219">
        <v>6.13</v>
      </c>
      <c r="W81" s="219">
        <v>9.8699999999999992</v>
      </c>
      <c r="X81" s="219">
        <v>43.61</v>
      </c>
      <c r="Y81" s="219">
        <v>0</v>
      </c>
      <c r="Z81" s="219">
        <v>74.849999999999994</v>
      </c>
      <c r="AA81" s="219">
        <v>26.66</v>
      </c>
      <c r="AB81" s="219">
        <v>0</v>
      </c>
      <c r="AC81" s="219">
        <v>9.7899999999999991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65.319999999999993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4.53</v>
      </c>
      <c r="L82" s="219">
        <v>377.94</v>
      </c>
      <c r="M82" s="219">
        <v>27.2</v>
      </c>
      <c r="N82" s="219">
        <v>34.92</v>
      </c>
      <c r="O82" s="219">
        <v>0</v>
      </c>
      <c r="P82" s="219">
        <v>41.18</v>
      </c>
      <c r="Q82" s="219">
        <v>6.45</v>
      </c>
      <c r="R82" s="219">
        <v>12.54</v>
      </c>
      <c r="S82" s="219">
        <v>7.8</v>
      </c>
      <c r="T82" s="219">
        <v>0</v>
      </c>
      <c r="U82" s="219">
        <v>49.33</v>
      </c>
      <c r="V82" s="219">
        <v>6.13</v>
      </c>
      <c r="W82" s="219">
        <v>9.8699999999999992</v>
      </c>
      <c r="X82" s="219">
        <v>43.61</v>
      </c>
      <c r="Y82" s="219">
        <v>0</v>
      </c>
      <c r="Z82" s="219">
        <v>74.849999999999994</v>
      </c>
      <c r="AA82" s="219">
        <v>26.66</v>
      </c>
      <c r="AB82" s="219">
        <v>0</v>
      </c>
      <c r="AC82" s="219">
        <v>9.7899999999999991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65.319999999999993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4.53</v>
      </c>
      <c r="L83" s="219">
        <v>377.94</v>
      </c>
      <c r="M83" s="219">
        <v>27.2</v>
      </c>
      <c r="N83" s="219">
        <v>34.92</v>
      </c>
      <c r="O83" s="219">
        <v>0</v>
      </c>
      <c r="P83" s="219">
        <v>41.18</v>
      </c>
      <c r="Q83" s="219">
        <v>6.45</v>
      </c>
      <c r="R83" s="219">
        <v>12.54</v>
      </c>
      <c r="S83" s="219">
        <v>7.8</v>
      </c>
      <c r="T83" s="219">
        <v>0</v>
      </c>
      <c r="U83" s="219">
        <v>45.5</v>
      </c>
      <c r="V83" s="219">
        <v>6.13</v>
      </c>
      <c r="W83" s="219">
        <v>9.8699999999999992</v>
      </c>
      <c r="X83" s="219">
        <v>43.61</v>
      </c>
      <c r="Y83" s="219">
        <v>0</v>
      </c>
      <c r="Z83" s="219">
        <v>74.849999999999994</v>
      </c>
      <c r="AA83" s="219">
        <v>26.66</v>
      </c>
      <c r="AB83" s="219">
        <v>0</v>
      </c>
      <c r="AC83" s="219">
        <v>9.7899999999999991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67.44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4.53</v>
      </c>
      <c r="L84" s="219">
        <v>377.94</v>
      </c>
      <c r="M84" s="219">
        <v>27.2</v>
      </c>
      <c r="N84" s="219">
        <v>34.92</v>
      </c>
      <c r="O84" s="219">
        <v>0</v>
      </c>
      <c r="P84" s="219">
        <v>41.18</v>
      </c>
      <c r="Q84" s="219">
        <v>6.45</v>
      </c>
      <c r="R84" s="219">
        <v>12.54</v>
      </c>
      <c r="S84" s="219">
        <v>7.8</v>
      </c>
      <c r="T84" s="219">
        <v>0</v>
      </c>
      <c r="U84" s="219">
        <v>40.9</v>
      </c>
      <c r="V84" s="219">
        <v>6.13</v>
      </c>
      <c r="W84" s="219">
        <v>9.8699999999999992</v>
      </c>
      <c r="X84" s="219">
        <v>43.61</v>
      </c>
      <c r="Y84" s="219">
        <v>0</v>
      </c>
      <c r="Z84" s="219">
        <v>74.849999999999994</v>
      </c>
      <c r="AA84" s="219">
        <v>26.66</v>
      </c>
      <c r="AB84" s="219">
        <v>0</v>
      </c>
      <c r="AC84" s="219">
        <v>9.7899999999999991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67.44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4.53</v>
      </c>
      <c r="L85" s="219">
        <v>367.54</v>
      </c>
      <c r="M85" s="219">
        <v>27.2</v>
      </c>
      <c r="N85" s="219">
        <v>34.92</v>
      </c>
      <c r="O85" s="219">
        <v>0</v>
      </c>
      <c r="P85" s="219">
        <v>41.18</v>
      </c>
      <c r="Q85" s="219">
        <v>6.45</v>
      </c>
      <c r="R85" s="219">
        <v>12.54</v>
      </c>
      <c r="S85" s="219">
        <v>7.8</v>
      </c>
      <c r="T85" s="219">
        <v>0</v>
      </c>
      <c r="U85" s="219">
        <v>40.9</v>
      </c>
      <c r="V85" s="219">
        <v>6.13</v>
      </c>
      <c r="W85" s="219">
        <v>10.29</v>
      </c>
      <c r="X85" s="219">
        <v>43.61</v>
      </c>
      <c r="Y85" s="219">
        <v>0</v>
      </c>
      <c r="Z85" s="219">
        <v>74.849999999999994</v>
      </c>
      <c r="AA85" s="219">
        <v>26.66</v>
      </c>
      <c r="AB85" s="219">
        <v>0</v>
      </c>
      <c r="AC85" s="219">
        <v>9.7899999999999991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67.44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4.53</v>
      </c>
      <c r="L86" s="219">
        <v>367.54</v>
      </c>
      <c r="M86" s="219">
        <v>27.2</v>
      </c>
      <c r="N86" s="219">
        <v>34.92</v>
      </c>
      <c r="O86" s="219">
        <v>0</v>
      </c>
      <c r="P86" s="219">
        <v>41.18</v>
      </c>
      <c r="Q86" s="219">
        <v>6.45</v>
      </c>
      <c r="R86" s="219">
        <v>12.54</v>
      </c>
      <c r="S86" s="219">
        <v>7.8</v>
      </c>
      <c r="T86" s="219">
        <v>0</v>
      </c>
      <c r="U86" s="219">
        <v>40.9</v>
      </c>
      <c r="V86" s="219">
        <v>6.13</v>
      </c>
      <c r="W86" s="219">
        <v>10.29</v>
      </c>
      <c r="X86" s="219">
        <v>43.61</v>
      </c>
      <c r="Y86" s="219">
        <v>0</v>
      </c>
      <c r="Z86" s="219">
        <v>74.849999999999994</v>
      </c>
      <c r="AA86" s="219">
        <v>26.66</v>
      </c>
      <c r="AB86" s="219">
        <v>0</v>
      </c>
      <c r="AC86" s="219">
        <v>9.7899999999999991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67.44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4.53</v>
      </c>
      <c r="L87" s="219">
        <v>367.54</v>
      </c>
      <c r="M87" s="219">
        <v>27.2</v>
      </c>
      <c r="N87" s="219">
        <v>34.92</v>
      </c>
      <c r="O87" s="219">
        <v>0</v>
      </c>
      <c r="P87" s="219">
        <v>41.18</v>
      </c>
      <c r="Q87" s="219">
        <v>6.45</v>
      </c>
      <c r="R87" s="219">
        <v>12.54</v>
      </c>
      <c r="S87" s="219">
        <v>7.8</v>
      </c>
      <c r="T87" s="219">
        <v>0</v>
      </c>
      <c r="U87" s="219">
        <v>40.9</v>
      </c>
      <c r="V87" s="219">
        <v>6.13</v>
      </c>
      <c r="W87" s="219">
        <v>10.29</v>
      </c>
      <c r="X87" s="219">
        <v>43.61</v>
      </c>
      <c r="Y87" s="219">
        <v>0</v>
      </c>
      <c r="Z87" s="219">
        <v>74.849999999999994</v>
      </c>
      <c r="AA87" s="219">
        <v>26.66</v>
      </c>
      <c r="AB87" s="219">
        <v>0</v>
      </c>
      <c r="AC87" s="219">
        <v>9.7899999999999991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67.44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4.53</v>
      </c>
      <c r="L88" s="219">
        <v>367.54</v>
      </c>
      <c r="M88" s="219">
        <v>27.2</v>
      </c>
      <c r="N88" s="219">
        <v>34.92</v>
      </c>
      <c r="O88" s="219">
        <v>0</v>
      </c>
      <c r="P88" s="219">
        <v>41.18</v>
      </c>
      <c r="Q88" s="219">
        <v>6.45</v>
      </c>
      <c r="R88" s="219">
        <v>12.54</v>
      </c>
      <c r="S88" s="219">
        <v>7.8</v>
      </c>
      <c r="T88" s="219">
        <v>0</v>
      </c>
      <c r="U88" s="219">
        <v>40.9</v>
      </c>
      <c r="V88" s="219">
        <v>6.13</v>
      </c>
      <c r="W88" s="219">
        <v>10.29</v>
      </c>
      <c r="X88" s="219">
        <v>43.61</v>
      </c>
      <c r="Y88" s="219">
        <v>0</v>
      </c>
      <c r="Z88" s="219">
        <v>74.849999999999994</v>
      </c>
      <c r="AA88" s="219">
        <v>26.66</v>
      </c>
      <c r="AB88" s="219">
        <v>0</v>
      </c>
      <c r="AC88" s="219">
        <v>9.7899999999999991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67.44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4.53</v>
      </c>
      <c r="L89" s="219">
        <v>366.49</v>
      </c>
      <c r="M89" s="219">
        <v>27.2</v>
      </c>
      <c r="N89" s="219">
        <v>34.92</v>
      </c>
      <c r="O89" s="219">
        <v>0</v>
      </c>
      <c r="P89" s="219">
        <v>41.02</v>
      </c>
      <c r="Q89" s="219">
        <v>6.45</v>
      </c>
      <c r="R89" s="219">
        <v>12.54</v>
      </c>
      <c r="S89" s="219">
        <v>7.8</v>
      </c>
      <c r="T89" s="219">
        <v>0</v>
      </c>
      <c r="U89" s="219">
        <v>40.9</v>
      </c>
      <c r="V89" s="219">
        <v>6.13</v>
      </c>
      <c r="W89" s="219">
        <v>10.29</v>
      </c>
      <c r="X89" s="219">
        <v>43.61</v>
      </c>
      <c r="Y89" s="219">
        <v>0</v>
      </c>
      <c r="Z89" s="219">
        <v>74.849999999999994</v>
      </c>
      <c r="AA89" s="219">
        <v>26.66</v>
      </c>
      <c r="AB89" s="219">
        <v>0</v>
      </c>
      <c r="AC89" s="219">
        <v>9.7899999999999991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67.44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4.53</v>
      </c>
      <c r="L90" s="219">
        <v>366.49</v>
      </c>
      <c r="M90" s="219">
        <v>27.2</v>
      </c>
      <c r="N90" s="219">
        <v>34.92</v>
      </c>
      <c r="O90" s="219">
        <v>0</v>
      </c>
      <c r="P90" s="219">
        <v>41.02</v>
      </c>
      <c r="Q90" s="219">
        <v>6.45</v>
      </c>
      <c r="R90" s="219">
        <v>12.54</v>
      </c>
      <c r="S90" s="219">
        <v>7.8</v>
      </c>
      <c r="T90" s="219">
        <v>0</v>
      </c>
      <c r="U90" s="219">
        <v>40.9</v>
      </c>
      <c r="V90" s="219">
        <v>6.13</v>
      </c>
      <c r="W90" s="219">
        <v>10.29</v>
      </c>
      <c r="X90" s="219">
        <v>43.61</v>
      </c>
      <c r="Y90" s="219">
        <v>0</v>
      </c>
      <c r="Z90" s="219">
        <v>74.849999999999994</v>
      </c>
      <c r="AA90" s="219">
        <v>26.66</v>
      </c>
      <c r="AB90" s="219">
        <v>0</v>
      </c>
      <c r="AC90" s="219">
        <v>9.7899999999999991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67.44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4.53</v>
      </c>
      <c r="L91" s="219">
        <v>366.49</v>
      </c>
      <c r="M91" s="219">
        <v>27.2</v>
      </c>
      <c r="N91" s="219">
        <v>34.92</v>
      </c>
      <c r="O91" s="219">
        <v>0</v>
      </c>
      <c r="P91" s="219">
        <v>41.02</v>
      </c>
      <c r="Q91" s="219">
        <v>6.45</v>
      </c>
      <c r="R91" s="219">
        <v>12.54</v>
      </c>
      <c r="S91" s="219">
        <v>7.8</v>
      </c>
      <c r="T91" s="219">
        <v>0</v>
      </c>
      <c r="U91" s="219">
        <v>40.9</v>
      </c>
      <c r="V91" s="219">
        <v>6.13</v>
      </c>
      <c r="W91" s="219">
        <v>10.29</v>
      </c>
      <c r="X91" s="219">
        <v>43.61</v>
      </c>
      <c r="Y91" s="219">
        <v>0</v>
      </c>
      <c r="Z91" s="219">
        <v>74.849999999999994</v>
      </c>
      <c r="AA91" s="219">
        <v>26.66</v>
      </c>
      <c r="AB91" s="219">
        <v>0</v>
      </c>
      <c r="AC91" s="219">
        <v>9.7899999999999991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69.599999999999994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4.53</v>
      </c>
      <c r="L92" s="219">
        <v>366.49</v>
      </c>
      <c r="M92" s="219">
        <v>27.2</v>
      </c>
      <c r="N92" s="219">
        <v>34.92</v>
      </c>
      <c r="O92" s="219">
        <v>0</v>
      </c>
      <c r="P92" s="219">
        <v>41.02</v>
      </c>
      <c r="Q92" s="219">
        <v>6.45</v>
      </c>
      <c r="R92" s="219">
        <v>12.54</v>
      </c>
      <c r="S92" s="219">
        <v>7.8</v>
      </c>
      <c r="T92" s="219">
        <v>0</v>
      </c>
      <c r="U92" s="219">
        <v>40.9</v>
      </c>
      <c r="V92" s="219">
        <v>6.13</v>
      </c>
      <c r="W92" s="219">
        <v>10.29</v>
      </c>
      <c r="X92" s="219">
        <v>43.61</v>
      </c>
      <c r="Y92" s="219">
        <v>0</v>
      </c>
      <c r="Z92" s="219">
        <v>74.849999999999994</v>
      </c>
      <c r="AA92" s="219">
        <v>26.66</v>
      </c>
      <c r="AB92" s="219">
        <v>0</v>
      </c>
      <c r="AC92" s="219">
        <v>9.7899999999999991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69.599999999999994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4.53</v>
      </c>
      <c r="L93" s="219">
        <v>366.49</v>
      </c>
      <c r="M93" s="219">
        <v>27.2</v>
      </c>
      <c r="N93" s="219">
        <v>34.92</v>
      </c>
      <c r="O93" s="219">
        <v>0</v>
      </c>
      <c r="P93" s="219">
        <v>41.26</v>
      </c>
      <c r="Q93" s="219">
        <v>6.45</v>
      </c>
      <c r="R93" s="219">
        <v>12.54</v>
      </c>
      <c r="S93" s="219">
        <v>7.8</v>
      </c>
      <c r="T93" s="219">
        <v>0</v>
      </c>
      <c r="U93" s="219">
        <v>40.9</v>
      </c>
      <c r="V93" s="219">
        <v>5.75</v>
      </c>
      <c r="W93" s="219">
        <v>10.29</v>
      </c>
      <c r="X93" s="219">
        <v>43.61</v>
      </c>
      <c r="Y93" s="219">
        <v>0</v>
      </c>
      <c r="Z93" s="219">
        <v>74.849999999999994</v>
      </c>
      <c r="AA93" s="219">
        <v>26.66</v>
      </c>
      <c r="AB93" s="219">
        <v>0</v>
      </c>
      <c r="AC93" s="219">
        <v>9.7899999999999991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69.599999999999994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4.53</v>
      </c>
      <c r="L94" s="219">
        <v>366.49</v>
      </c>
      <c r="M94" s="219">
        <v>27.2</v>
      </c>
      <c r="N94" s="219">
        <v>34.92</v>
      </c>
      <c r="O94" s="219">
        <v>0</v>
      </c>
      <c r="P94" s="219">
        <v>41.26</v>
      </c>
      <c r="Q94" s="219">
        <v>6.45</v>
      </c>
      <c r="R94" s="219">
        <v>12.54</v>
      </c>
      <c r="S94" s="219">
        <v>7.8</v>
      </c>
      <c r="T94" s="219">
        <v>0</v>
      </c>
      <c r="U94" s="219">
        <v>40.9</v>
      </c>
      <c r="V94" s="219">
        <v>5.75</v>
      </c>
      <c r="W94" s="219">
        <v>10.29</v>
      </c>
      <c r="X94" s="219">
        <v>43.61</v>
      </c>
      <c r="Y94" s="219">
        <v>0</v>
      </c>
      <c r="Z94" s="219">
        <v>74.849999999999994</v>
      </c>
      <c r="AA94" s="219">
        <v>26.66</v>
      </c>
      <c r="AB94" s="219">
        <v>0</v>
      </c>
      <c r="AC94" s="219">
        <v>9.7899999999999991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69.599999999999994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4.53</v>
      </c>
      <c r="L95" s="219">
        <v>366.49</v>
      </c>
      <c r="M95" s="219">
        <v>27.2</v>
      </c>
      <c r="N95" s="219">
        <v>34.92</v>
      </c>
      <c r="O95" s="219">
        <v>0</v>
      </c>
      <c r="P95" s="219">
        <v>41.26</v>
      </c>
      <c r="Q95" s="219">
        <v>6.45</v>
      </c>
      <c r="R95" s="219">
        <v>12.54</v>
      </c>
      <c r="S95" s="219">
        <v>7.8</v>
      </c>
      <c r="T95" s="219">
        <v>0</v>
      </c>
      <c r="U95" s="219">
        <v>40.9</v>
      </c>
      <c r="V95" s="219">
        <v>5.75</v>
      </c>
      <c r="W95" s="219">
        <v>10.29</v>
      </c>
      <c r="X95" s="219">
        <v>43.61</v>
      </c>
      <c r="Y95" s="219">
        <v>0</v>
      </c>
      <c r="Z95" s="219">
        <v>74.849999999999994</v>
      </c>
      <c r="AA95" s="219">
        <v>26.66</v>
      </c>
      <c r="AB95" s="219">
        <v>0</v>
      </c>
      <c r="AC95" s="219">
        <v>9.7899999999999991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69.599999999999994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4.53</v>
      </c>
      <c r="L96" s="219">
        <v>366.49</v>
      </c>
      <c r="M96" s="219">
        <v>27.2</v>
      </c>
      <c r="N96" s="219">
        <v>34.92</v>
      </c>
      <c r="O96" s="219">
        <v>0</v>
      </c>
      <c r="P96" s="219">
        <v>41.26</v>
      </c>
      <c r="Q96" s="219">
        <v>6.45</v>
      </c>
      <c r="R96" s="219">
        <v>12.54</v>
      </c>
      <c r="S96" s="219">
        <v>7.8</v>
      </c>
      <c r="T96" s="219">
        <v>0</v>
      </c>
      <c r="U96" s="219">
        <v>40.9</v>
      </c>
      <c r="V96" s="219">
        <v>5.75</v>
      </c>
      <c r="W96" s="219">
        <v>10.29</v>
      </c>
      <c r="X96" s="219">
        <v>43.61</v>
      </c>
      <c r="Y96" s="219">
        <v>0</v>
      </c>
      <c r="Z96" s="219">
        <v>74.849999999999994</v>
      </c>
      <c r="AA96" s="219">
        <v>26.66</v>
      </c>
      <c r="AB96" s="219">
        <v>0</v>
      </c>
      <c r="AC96" s="219">
        <v>9.7899999999999991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69.599999999999994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4.53</v>
      </c>
      <c r="L97" s="219">
        <v>366.49</v>
      </c>
      <c r="M97" s="219">
        <v>27.2</v>
      </c>
      <c r="N97" s="219">
        <v>34.92</v>
      </c>
      <c r="O97" s="219">
        <v>0</v>
      </c>
      <c r="P97" s="219">
        <v>41.26</v>
      </c>
      <c r="Q97" s="219">
        <v>6.45</v>
      </c>
      <c r="R97" s="219">
        <v>12.54</v>
      </c>
      <c r="S97" s="219">
        <v>7.8</v>
      </c>
      <c r="T97" s="219">
        <v>0</v>
      </c>
      <c r="U97" s="219">
        <v>40.9</v>
      </c>
      <c r="V97" s="219">
        <v>5.75</v>
      </c>
      <c r="W97" s="219">
        <v>10.29</v>
      </c>
      <c r="X97" s="219">
        <v>43.61</v>
      </c>
      <c r="Y97" s="219">
        <v>0</v>
      </c>
      <c r="Z97" s="219">
        <v>74.849999999999994</v>
      </c>
      <c r="AA97" s="219">
        <v>26.66</v>
      </c>
      <c r="AB97" s="219">
        <v>0</v>
      </c>
      <c r="AC97" s="219">
        <v>9.7899999999999991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69.599999999999994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4.53</v>
      </c>
      <c r="L98" s="219">
        <v>366.49</v>
      </c>
      <c r="M98" s="219">
        <v>27.2</v>
      </c>
      <c r="N98" s="219">
        <v>34.92</v>
      </c>
      <c r="O98" s="219">
        <v>0</v>
      </c>
      <c r="P98" s="219">
        <v>41.26</v>
      </c>
      <c r="Q98" s="219">
        <v>6.45</v>
      </c>
      <c r="R98" s="219">
        <v>12.54</v>
      </c>
      <c r="S98" s="219">
        <v>7.8</v>
      </c>
      <c r="T98" s="219">
        <v>0</v>
      </c>
      <c r="U98" s="219">
        <v>40.9</v>
      </c>
      <c r="V98" s="219">
        <v>5.75</v>
      </c>
      <c r="W98" s="219">
        <v>10.29</v>
      </c>
      <c r="X98" s="219">
        <v>43.61</v>
      </c>
      <c r="Y98" s="219">
        <v>0</v>
      </c>
      <c r="Z98" s="219">
        <v>74.849999999999994</v>
      </c>
      <c r="AA98" s="219">
        <v>26.66</v>
      </c>
      <c r="AB98" s="219">
        <v>0</v>
      </c>
      <c r="AC98" s="219">
        <v>9.7899999999999991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69.599999999999994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8.2949999999999885E-2</v>
      </c>
      <c r="L99">
        <f t="shared" si="0"/>
        <v>7.425067500000007</v>
      </c>
      <c r="M99">
        <f t="shared" si="0"/>
        <v>0.6527999999999996</v>
      </c>
      <c r="N99">
        <f t="shared" si="0"/>
        <v>0.83808000000000105</v>
      </c>
      <c r="O99">
        <f t="shared" si="0"/>
        <v>0</v>
      </c>
      <c r="P99">
        <f t="shared" si="0"/>
        <v>0.98827999999999905</v>
      </c>
      <c r="Q99">
        <f t="shared" si="0"/>
        <v>0.10743749999999988</v>
      </c>
      <c r="R99">
        <f t="shared" si="0"/>
        <v>0.23858499999999969</v>
      </c>
      <c r="S99">
        <f t="shared" si="0"/>
        <v>0.12835000000000016</v>
      </c>
      <c r="T99">
        <f t="shared" si="0"/>
        <v>0</v>
      </c>
      <c r="U99">
        <f t="shared" si="0"/>
        <v>1.181029999999998</v>
      </c>
      <c r="V99">
        <f t="shared" si="0"/>
        <v>0.14036749999999992</v>
      </c>
      <c r="W99">
        <f t="shared" si="0"/>
        <v>0.22959749999999984</v>
      </c>
      <c r="X99">
        <f t="shared" si="0"/>
        <v>1.0223925000000009</v>
      </c>
      <c r="Y99">
        <f t="shared" si="0"/>
        <v>0</v>
      </c>
      <c r="Z99">
        <f t="shared" si="0"/>
        <v>1.7387700000000021</v>
      </c>
      <c r="AA99">
        <f t="shared" si="0"/>
        <v>0.59945250000000005</v>
      </c>
      <c r="AB99">
        <f t="shared" si="0"/>
        <v>0</v>
      </c>
      <c r="AC99">
        <f t="shared" si="0"/>
        <v>0.23207249999999999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1.4839799999999999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0.23930000000000018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0.55000000000000004</v>
      </c>
      <c r="L3" s="219">
        <v>3.42</v>
      </c>
      <c r="M3" s="219">
        <v>0.98</v>
      </c>
      <c r="N3" s="219">
        <v>1.0900000000000001</v>
      </c>
      <c r="O3" s="219">
        <v>1.2</v>
      </c>
      <c r="P3" s="219">
        <v>1.99</v>
      </c>
      <c r="Q3" s="219">
        <v>0.15</v>
      </c>
      <c r="R3" s="219">
        <v>0.39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1.78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13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0.55000000000000004</v>
      </c>
      <c r="L4" s="219">
        <v>3.42</v>
      </c>
      <c r="M4" s="219">
        <v>0.98</v>
      </c>
      <c r="N4" s="219">
        <v>1.0900000000000001</v>
      </c>
      <c r="O4" s="219">
        <v>1.2</v>
      </c>
      <c r="P4" s="219">
        <v>1.99</v>
      </c>
      <c r="Q4" s="219">
        <v>0.15</v>
      </c>
      <c r="R4" s="219">
        <v>0.39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1.78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13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0.55000000000000004</v>
      </c>
      <c r="L5" s="219">
        <v>3.42</v>
      </c>
      <c r="M5" s="219">
        <v>0.98</v>
      </c>
      <c r="N5" s="219">
        <v>1.0900000000000001</v>
      </c>
      <c r="O5" s="219">
        <v>1.2</v>
      </c>
      <c r="P5" s="219">
        <v>1.99</v>
      </c>
      <c r="Q5" s="219">
        <v>0.15</v>
      </c>
      <c r="R5" s="219">
        <v>0.39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1.78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13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0.55000000000000004</v>
      </c>
      <c r="L6" s="219">
        <v>3.42</v>
      </c>
      <c r="M6" s="219">
        <v>0.98</v>
      </c>
      <c r="N6" s="219">
        <v>1.0900000000000001</v>
      </c>
      <c r="O6" s="219">
        <v>1.2</v>
      </c>
      <c r="P6" s="219">
        <v>1.99</v>
      </c>
      <c r="Q6" s="219">
        <v>0.15</v>
      </c>
      <c r="R6" s="219">
        <v>0.39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1.78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13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0.55000000000000004</v>
      </c>
      <c r="L7" s="219">
        <v>3.46</v>
      </c>
      <c r="M7" s="219">
        <v>0.98</v>
      </c>
      <c r="N7" s="219">
        <v>1.0900000000000001</v>
      </c>
      <c r="O7" s="219">
        <v>1.2</v>
      </c>
      <c r="P7" s="219">
        <v>1.99</v>
      </c>
      <c r="Q7" s="219">
        <v>0.15</v>
      </c>
      <c r="R7" s="219">
        <v>0.39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1.78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13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0.55000000000000004</v>
      </c>
      <c r="L8" s="219">
        <v>3.46</v>
      </c>
      <c r="M8" s="219">
        <v>0.98</v>
      </c>
      <c r="N8" s="219">
        <v>1.0900000000000001</v>
      </c>
      <c r="O8" s="219">
        <v>1.2</v>
      </c>
      <c r="P8" s="219">
        <v>1.99</v>
      </c>
      <c r="Q8" s="219">
        <v>0.15</v>
      </c>
      <c r="R8" s="219">
        <v>0.39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1.78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13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0.55000000000000004</v>
      </c>
      <c r="L9" s="219">
        <v>3.4</v>
      </c>
      <c r="M9" s="219">
        <v>0.98</v>
      </c>
      <c r="N9" s="219">
        <v>1.0900000000000001</v>
      </c>
      <c r="O9" s="219">
        <v>1.2</v>
      </c>
      <c r="P9" s="219">
        <v>1.99</v>
      </c>
      <c r="Q9" s="219">
        <v>0.15</v>
      </c>
      <c r="R9" s="219">
        <v>0.39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1.78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13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0.55000000000000004</v>
      </c>
      <c r="L10" s="219">
        <v>3.4</v>
      </c>
      <c r="M10" s="219">
        <v>0.98</v>
      </c>
      <c r="N10" s="219">
        <v>1.0900000000000001</v>
      </c>
      <c r="O10" s="219">
        <v>1.2</v>
      </c>
      <c r="P10" s="219">
        <v>1.99</v>
      </c>
      <c r="Q10" s="219">
        <v>0.15</v>
      </c>
      <c r="R10" s="219">
        <v>0.39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1.78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13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0.56999999999999995</v>
      </c>
      <c r="L11" s="219">
        <v>3.44</v>
      </c>
      <c r="M11" s="219">
        <v>0.98</v>
      </c>
      <c r="N11" s="219">
        <v>1.0900000000000001</v>
      </c>
      <c r="O11" s="219">
        <v>1.2</v>
      </c>
      <c r="P11" s="219">
        <v>1.99</v>
      </c>
      <c r="Q11" s="219">
        <v>0.15</v>
      </c>
      <c r="R11" s="219">
        <v>0.39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1.78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13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0.56999999999999995</v>
      </c>
      <c r="L12" s="219">
        <v>3.44</v>
      </c>
      <c r="M12" s="219">
        <v>0.98</v>
      </c>
      <c r="N12" s="219">
        <v>1.0900000000000001</v>
      </c>
      <c r="O12" s="219">
        <v>1.2</v>
      </c>
      <c r="P12" s="219">
        <v>1.99</v>
      </c>
      <c r="Q12" s="219">
        <v>0.15</v>
      </c>
      <c r="R12" s="219">
        <v>0.39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1.78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13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0.56000000000000005</v>
      </c>
      <c r="L13" s="219">
        <v>3.44</v>
      </c>
      <c r="M13" s="219">
        <v>0.98</v>
      </c>
      <c r="N13" s="219">
        <v>1.0900000000000001</v>
      </c>
      <c r="O13" s="219">
        <v>1.2</v>
      </c>
      <c r="P13" s="219">
        <v>1.99</v>
      </c>
      <c r="Q13" s="219">
        <v>0.15</v>
      </c>
      <c r="R13" s="219">
        <v>0.39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1.78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13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0.55000000000000004</v>
      </c>
      <c r="L14" s="219">
        <v>3.46</v>
      </c>
      <c r="M14" s="219">
        <v>0.98</v>
      </c>
      <c r="N14" s="219">
        <v>1.0900000000000001</v>
      </c>
      <c r="O14" s="219">
        <v>1.2</v>
      </c>
      <c r="P14" s="219">
        <v>1.99</v>
      </c>
      <c r="Q14" s="219">
        <v>0.15</v>
      </c>
      <c r="R14" s="219">
        <v>0.39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1.78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13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0.55000000000000004</v>
      </c>
      <c r="L15" s="219">
        <v>3.49</v>
      </c>
      <c r="M15" s="219">
        <v>0.98</v>
      </c>
      <c r="N15" s="219">
        <v>1.0900000000000001</v>
      </c>
      <c r="O15" s="219">
        <v>1.2</v>
      </c>
      <c r="P15" s="219">
        <v>1.99</v>
      </c>
      <c r="Q15" s="219">
        <v>0.15</v>
      </c>
      <c r="R15" s="219">
        <v>0.39</v>
      </c>
      <c r="S15" s="219">
        <v>0.24</v>
      </c>
      <c r="T15" s="219">
        <v>0.62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1.78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13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0.55000000000000004</v>
      </c>
      <c r="L16" s="219">
        <v>3.49</v>
      </c>
      <c r="M16" s="219">
        <v>0.98</v>
      </c>
      <c r="N16" s="219">
        <v>1.0900000000000001</v>
      </c>
      <c r="O16" s="219">
        <v>1.2</v>
      </c>
      <c r="P16" s="219">
        <v>1.99</v>
      </c>
      <c r="Q16" s="219">
        <v>0.15</v>
      </c>
      <c r="R16" s="219">
        <v>0.39</v>
      </c>
      <c r="S16" s="219">
        <v>0.24</v>
      </c>
      <c r="T16" s="219">
        <v>0.62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1.78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13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0.55000000000000004</v>
      </c>
      <c r="L17" s="219">
        <v>3.49</v>
      </c>
      <c r="M17" s="219">
        <v>0.98</v>
      </c>
      <c r="N17" s="219">
        <v>1.0900000000000001</v>
      </c>
      <c r="O17" s="219">
        <v>1.2</v>
      </c>
      <c r="P17" s="219">
        <v>1.99</v>
      </c>
      <c r="Q17" s="219">
        <v>0.15</v>
      </c>
      <c r="R17" s="219">
        <v>0.39</v>
      </c>
      <c r="S17" s="219">
        <v>0.24</v>
      </c>
      <c r="T17" s="219">
        <v>0.62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1.78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13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0.55000000000000004</v>
      </c>
      <c r="L18" s="219">
        <v>3.49</v>
      </c>
      <c r="M18" s="219">
        <v>0.98</v>
      </c>
      <c r="N18" s="219">
        <v>1.0900000000000001</v>
      </c>
      <c r="O18" s="219">
        <v>1.2</v>
      </c>
      <c r="P18" s="219">
        <v>1.99</v>
      </c>
      <c r="Q18" s="219">
        <v>0.15</v>
      </c>
      <c r="R18" s="219">
        <v>0.39</v>
      </c>
      <c r="S18" s="219">
        <v>0.24</v>
      </c>
      <c r="T18" s="219">
        <v>0.62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1.78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13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0.56000000000000005</v>
      </c>
      <c r="L19" s="219">
        <v>3.51</v>
      </c>
      <c r="M19" s="219">
        <v>0.98</v>
      </c>
      <c r="N19" s="219">
        <v>1.0900000000000001</v>
      </c>
      <c r="O19" s="219">
        <v>1.2</v>
      </c>
      <c r="P19" s="219">
        <v>1.99</v>
      </c>
      <c r="Q19" s="219">
        <v>0.16</v>
      </c>
      <c r="R19" s="219">
        <v>0.39</v>
      </c>
      <c r="S19" s="219">
        <v>0.24</v>
      </c>
      <c r="T19" s="219">
        <v>0.62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1.78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18.77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0.55000000000000004</v>
      </c>
      <c r="L20" s="219">
        <v>3.22</v>
      </c>
      <c r="M20" s="219">
        <v>0.98</v>
      </c>
      <c r="N20" s="219">
        <v>1.0900000000000001</v>
      </c>
      <c r="O20" s="219">
        <v>1.2</v>
      </c>
      <c r="P20" s="219">
        <v>1.99</v>
      </c>
      <c r="Q20" s="219">
        <v>0.15</v>
      </c>
      <c r="R20" s="219">
        <v>0.39</v>
      </c>
      <c r="S20" s="219">
        <v>0.24</v>
      </c>
      <c r="T20" s="219">
        <v>0.62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1.78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0.55000000000000004</v>
      </c>
      <c r="L21" s="219">
        <v>3.49</v>
      </c>
      <c r="M21" s="219">
        <v>0.98</v>
      </c>
      <c r="N21" s="219">
        <v>1.0900000000000001</v>
      </c>
      <c r="O21" s="219">
        <v>1.2</v>
      </c>
      <c r="P21" s="219">
        <v>1.99</v>
      </c>
      <c r="Q21" s="219">
        <v>0.15</v>
      </c>
      <c r="R21" s="219">
        <v>0.39</v>
      </c>
      <c r="S21" s="219">
        <v>0.24</v>
      </c>
      <c r="T21" s="219">
        <v>0.62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1.78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0.55000000000000004</v>
      </c>
      <c r="L22" s="219">
        <v>3.49</v>
      </c>
      <c r="M22" s="219">
        <v>0.98</v>
      </c>
      <c r="N22" s="219">
        <v>1.0900000000000001</v>
      </c>
      <c r="O22" s="219">
        <v>1.2</v>
      </c>
      <c r="P22" s="219">
        <v>1.99</v>
      </c>
      <c r="Q22" s="219">
        <v>0.15</v>
      </c>
      <c r="R22" s="219">
        <v>0.39</v>
      </c>
      <c r="S22" s="219">
        <v>0.24</v>
      </c>
      <c r="T22" s="219">
        <v>0.62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1.78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0.56000000000000005</v>
      </c>
      <c r="L23" s="219">
        <v>3.52</v>
      </c>
      <c r="M23" s="219">
        <v>0.98</v>
      </c>
      <c r="N23" s="219">
        <v>1.0900000000000001</v>
      </c>
      <c r="O23" s="219">
        <v>1.2</v>
      </c>
      <c r="P23" s="219">
        <v>1.99</v>
      </c>
      <c r="Q23" s="219">
        <v>0.16</v>
      </c>
      <c r="R23" s="219">
        <v>0.39</v>
      </c>
      <c r="S23" s="219">
        <v>0.24</v>
      </c>
      <c r="T23" s="219">
        <v>0.62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1.78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18.77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0.55000000000000004</v>
      </c>
      <c r="L24" s="219">
        <v>3.24</v>
      </c>
      <c r="M24" s="219">
        <v>0.98</v>
      </c>
      <c r="N24" s="219">
        <v>1.0900000000000001</v>
      </c>
      <c r="O24" s="219">
        <v>1.2</v>
      </c>
      <c r="P24" s="219">
        <v>1.99</v>
      </c>
      <c r="Q24" s="219">
        <v>0.15</v>
      </c>
      <c r="R24" s="219">
        <v>0.39</v>
      </c>
      <c r="S24" s="219">
        <v>0.24</v>
      </c>
      <c r="T24" s="219">
        <v>0.62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1.78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0.56000000000000005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1.99</v>
      </c>
      <c r="Q25" s="219">
        <v>0.15</v>
      </c>
      <c r="R25" s="219">
        <v>0.39</v>
      </c>
      <c r="S25" s="219">
        <v>0.24</v>
      </c>
      <c r="T25" s="219">
        <v>0.63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1.78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0.56000000000000005</v>
      </c>
      <c r="L26" s="219">
        <v>3.64</v>
      </c>
      <c r="M26" s="219">
        <v>0.98</v>
      </c>
      <c r="N26" s="219">
        <v>1.0900000000000001</v>
      </c>
      <c r="O26" s="219">
        <v>1.2</v>
      </c>
      <c r="P26" s="219">
        <v>1.99</v>
      </c>
      <c r="Q26" s="219">
        <v>0.16</v>
      </c>
      <c r="R26" s="219">
        <v>0.39</v>
      </c>
      <c r="S26" s="219">
        <v>0.24</v>
      </c>
      <c r="T26" s="219">
        <v>0.63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1.78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18.77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0.55000000000000004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1.99</v>
      </c>
      <c r="Q27" s="219">
        <v>0.16</v>
      </c>
      <c r="R27" s="219">
        <v>0.39</v>
      </c>
      <c r="S27" s="219">
        <v>0.24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1.78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18.77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0.55000000000000004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1.99</v>
      </c>
      <c r="Q28" s="219">
        <v>0.16</v>
      </c>
      <c r="R28" s="219">
        <v>0.39</v>
      </c>
      <c r="S28" s="219">
        <v>0.24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1.78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18.77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0.56999999999999995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1.99</v>
      </c>
      <c r="Q29" s="219">
        <v>0.16</v>
      </c>
      <c r="R29" s="219">
        <v>0.39</v>
      </c>
      <c r="S29" s="219">
        <v>0.24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1.78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18.77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0.56999999999999995</v>
      </c>
      <c r="L30" s="219">
        <v>3.51</v>
      </c>
      <c r="M30" s="219">
        <v>0.98</v>
      </c>
      <c r="N30" s="219">
        <v>1.0900000000000001</v>
      </c>
      <c r="O30" s="219">
        <v>1.2</v>
      </c>
      <c r="P30" s="219">
        <v>1.99</v>
      </c>
      <c r="Q30" s="219">
        <v>0.16</v>
      </c>
      <c r="R30" s="219">
        <v>0.39</v>
      </c>
      <c r="S30" s="219">
        <v>0.24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1.78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18.77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0.56999999999999995</v>
      </c>
      <c r="L31" s="219">
        <v>3.51</v>
      </c>
      <c r="M31" s="219">
        <v>0.98</v>
      </c>
      <c r="N31" s="219">
        <v>1.0900000000000001</v>
      </c>
      <c r="O31" s="219">
        <v>1.2</v>
      </c>
      <c r="P31" s="219">
        <v>1.99</v>
      </c>
      <c r="Q31" s="219">
        <v>0.16</v>
      </c>
      <c r="R31" s="219">
        <v>0.39</v>
      </c>
      <c r="S31" s="219">
        <v>0.24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1.78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18.77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0.56999999999999995</v>
      </c>
      <c r="L32" s="219">
        <v>3.51</v>
      </c>
      <c r="M32" s="219">
        <v>0.98</v>
      </c>
      <c r="N32" s="219">
        <v>1.0900000000000001</v>
      </c>
      <c r="O32" s="219">
        <v>1.2</v>
      </c>
      <c r="P32" s="219">
        <v>1.99</v>
      </c>
      <c r="Q32" s="219">
        <v>0.16</v>
      </c>
      <c r="R32" s="219">
        <v>0.39</v>
      </c>
      <c r="S32" s="219">
        <v>0.24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1.83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18.77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0.56999999999999995</v>
      </c>
      <c r="L33" s="219">
        <v>3.51</v>
      </c>
      <c r="M33" s="219">
        <v>0.98</v>
      </c>
      <c r="N33" s="219">
        <v>1.0900000000000001</v>
      </c>
      <c r="O33" s="219">
        <v>1.2</v>
      </c>
      <c r="P33" s="219">
        <v>1.99</v>
      </c>
      <c r="Q33" s="219">
        <v>0.16</v>
      </c>
      <c r="R33" s="219">
        <v>0.39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1.83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18.77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0.56999999999999995</v>
      </c>
      <c r="L34" s="219">
        <v>3.51</v>
      </c>
      <c r="M34" s="219">
        <v>0.98</v>
      </c>
      <c r="N34" s="219">
        <v>1.0900000000000001</v>
      </c>
      <c r="O34" s="219">
        <v>1.2</v>
      </c>
      <c r="P34" s="219">
        <v>1.99</v>
      </c>
      <c r="Q34" s="219">
        <v>0.16</v>
      </c>
      <c r="R34" s="219">
        <v>0.39</v>
      </c>
      <c r="S34" s="219">
        <v>0.24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1.83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18.77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0.56999999999999995</v>
      </c>
      <c r="L35" s="219">
        <v>3.51</v>
      </c>
      <c r="M35" s="219">
        <v>0.98</v>
      </c>
      <c r="N35" s="219">
        <v>1.0900000000000001</v>
      </c>
      <c r="O35" s="219">
        <v>1.2</v>
      </c>
      <c r="P35" s="219">
        <v>1.99</v>
      </c>
      <c r="Q35" s="219">
        <v>0.16</v>
      </c>
      <c r="R35" s="219">
        <v>0.39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1.83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18.77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0.56999999999999995</v>
      </c>
      <c r="L36" s="219">
        <v>3.51</v>
      </c>
      <c r="M36" s="219">
        <v>0.98</v>
      </c>
      <c r="N36" s="219">
        <v>1.0900000000000001</v>
      </c>
      <c r="O36" s="219">
        <v>1.2</v>
      </c>
      <c r="P36" s="219">
        <v>1.99</v>
      </c>
      <c r="Q36" s="219">
        <v>0.16</v>
      </c>
      <c r="R36" s="219">
        <v>0.39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1.83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18.77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0.56999999999999995</v>
      </c>
      <c r="L37" s="219">
        <v>3.51</v>
      </c>
      <c r="M37" s="219">
        <v>0.98</v>
      </c>
      <c r="N37" s="219">
        <v>1.0900000000000001</v>
      </c>
      <c r="O37" s="219">
        <v>1.2</v>
      </c>
      <c r="P37" s="219">
        <v>1.99</v>
      </c>
      <c r="Q37" s="219">
        <v>0.16</v>
      </c>
      <c r="R37" s="219">
        <v>0.39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1.83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18.77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0.56999999999999995</v>
      </c>
      <c r="L38" s="219">
        <v>3.51</v>
      </c>
      <c r="M38" s="219">
        <v>0.98</v>
      </c>
      <c r="N38" s="219">
        <v>1.0900000000000001</v>
      </c>
      <c r="O38" s="219">
        <v>1.2</v>
      </c>
      <c r="P38" s="219">
        <v>1.99</v>
      </c>
      <c r="Q38" s="219">
        <v>0.16</v>
      </c>
      <c r="R38" s="219">
        <v>0.39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1.83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18.77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0.56999999999999995</v>
      </c>
      <c r="L39" s="219">
        <v>3.51</v>
      </c>
      <c r="M39" s="219">
        <v>0.98</v>
      </c>
      <c r="N39" s="219">
        <v>1.0900000000000001</v>
      </c>
      <c r="O39" s="219">
        <v>1.2</v>
      </c>
      <c r="P39" s="219">
        <v>1.99</v>
      </c>
      <c r="Q39" s="219">
        <v>0.16</v>
      </c>
      <c r="R39" s="219">
        <v>0.39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1.83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18.96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0.56999999999999995</v>
      </c>
      <c r="L40" s="219">
        <v>3.51</v>
      </c>
      <c r="M40" s="219">
        <v>0.98</v>
      </c>
      <c r="N40" s="219">
        <v>1.0900000000000001</v>
      </c>
      <c r="O40" s="219">
        <v>1.2</v>
      </c>
      <c r="P40" s="219">
        <v>1.99</v>
      </c>
      <c r="Q40" s="219">
        <v>0.16</v>
      </c>
      <c r="R40" s="219">
        <v>0.39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18.96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0.56999999999999995</v>
      </c>
      <c r="L41" s="219">
        <v>3.51</v>
      </c>
      <c r="M41" s="219">
        <v>0.98</v>
      </c>
      <c r="N41" s="219">
        <v>1.0900000000000001</v>
      </c>
      <c r="O41" s="219">
        <v>1.2</v>
      </c>
      <c r="P41" s="219">
        <v>1.99</v>
      </c>
      <c r="Q41" s="219">
        <v>0.16</v>
      </c>
      <c r="R41" s="219">
        <v>0.38</v>
      </c>
      <c r="S41" s="219">
        <v>0.24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18.96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0.56999999999999995</v>
      </c>
      <c r="L42" s="219">
        <v>3.51</v>
      </c>
      <c r="M42" s="219">
        <v>0.98</v>
      </c>
      <c r="N42" s="219">
        <v>1.0900000000000001</v>
      </c>
      <c r="O42" s="219">
        <v>1.2</v>
      </c>
      <c r="P42" s="219">
        <v>1.99</v>
      </c>
      <c r="Q42" s="219">
        <v>0.16</v>
      </c>
      <c r="R42" s="219">
        <v>0.39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1.68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18.96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0.56999999999999995</v>
      </c>
      <c r="L43" s="219">
        <v>3.51</v>
      </c>
      <c r="M43" s="219">
        <v>0.98</v>
      </c>
      <c r="N43" s="219">
        <v>1.0900000000000001</v>
      </c>
      <c r="O43" s="219">
        <v>1.2</v>
      </c>
      <c r="P43" s="219">
        <v>1.99</v>
      </c>
      <c r="Q43" s="219">
        <v>0.16</v>
      </c>
      <c r="R43" s="219">
        <v>0.35</v>
      </c>
      <c r="S43" s="219">
        <v>0.25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18.96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0.56999999999999995</v>
      </c>
      <c r="L44" s="219">
        <v>3.51</v>
      </c>
      <c r="M44" s="219">
        <v>0.98</v>
      </c>
      <c r="N44" s="219">
        <v>1.0900000000000001</v>
      </c>
      <c r="O44" s="219">
        <v>1.2</v>
      </c>
      <c r="P44" s="219">
        <v>1.99</v>
      </c>
      <c r="Q44" s="219">
        <v>0.16</v>
      </c>
      <c r="R44" s="219">
        <v>0.39</v>
      </c>
      <c r="S44" s="219">
        <v>0.25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18.96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0.56999999999999995</v>
      </c>
      <c r="L45" s="219">
        <v>3.51</v>
      </c>
      <c r="M45" s="219">
        <v>0.98</v>
      </c>
      <c r="N45" s="219">
        <v>1.0900000000000001</v>
      </c>
      <c r="O45" s="219">
        <v>1.2</v>
      </c>
      <c r="P45" s="219">
        <v>1.99</v>
      </c>
      <c r="Q45" s="219">
        <v>0.16</v>
      </c>
      <c r="R45" s="219">
        <v>0.39</v>
      </c>
      <c r="S45" s="219">
        <v>0.24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18.96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0.56999999999999995</v>
      </c>
      <c r="L46" s="219">
        <v>3.51</v>
      </c>
      <c r="M46" s="219">
        <v>0.98</v>
      </c>
      <c r="N46" s="219">
        <v>1.0900000000000001</v>
      </c>
      <c r="O46" s="219">
        <v>1.2</v>
      </c>
      <c r="P46" s="219">
        <v>1.99</v>
      </c>
      <c r="Q46" s="219">
        <v>0.16</v>
      </c>
      <c r="R46" s="219">
        <v>0.39</v>
      </c>
      <c r="S46" s="219">
        <v>0.24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18.96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0.56999999999999995</v>
      </c>
      <c r="L47" s="219">
        <v>3.51</v>
      </c>
      <c r="M47" s="219">
        <v>0.98</v>
      </c>
      <c r="N47" s="219">
        <v>1.0900000000000001</v>
      </c>
      <c r="O47" s="219">
        <v>1.2</v>
      </c>
      <c r="P47" s="219">
        <v>1.99</v>
      </c>
      <c r="Q47" s="219">
        <v>0.15</v>
      </c>
      <c r="R47" s="219">
        <v>0.39</v>
      </c>
      <c r="S47" s="219">
        <v>0.24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18.96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0.56999999999999995</v>
      </c>
      <c r="L48" s="219">
        <v>3.51</v>
      </c>
      <c r="M48" s="219">
        <v>0.98</v>
      </c>
      <c r="N48" s="219">
        <v>1.0900000000000001</v>
      </c>
      <c r="O48" s="219">
        <v>1.2</v>
      </c>
      <c r="P48" s="219">
        <v>1.99</v>
      </c>
      <c r="Q48" s="219">
        <v>0.15</v>
      </c>
      <c r="R48" s="219">
        <v>0.39</v>
      </c>
      <c r="S48" s="219">
        <v>0.24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1.58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18.96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0.56999999999999995</v>
      </c>
      <c r="L49" s="219">
        <v>3.51</v>
      </c>
      <c r="M49" s="219">
        <v>0.98</v>
      </c>
      <c r="N49" s="219">
        <v>1.0900000000000001</v>
      </c>
      <c r="O49" s="219">
        <v>1.2</v>
      </c>
      <c r="P49" s="219">
        <v>1.99</v>
      </c>
      <c r="Q49" s="219">
        <v>0.15</v>
      </c>
      <c r="R49" s="219">
        <v>0.39</v>
      </c>
      <c r="S49" s="219">
        <v>0.24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1.58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18.96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0.56999999999999995</v>
      </c>
      <c r="L50" s="219">
        <v>3.51</v>
      </c>
      <c r="M50" s="219">
        <v>0.98</v>
      </c>
      <c r="N50" s="219">
        <v>1.0900000000000001</v>
      </c>
      <c r="O50" s="219">
        <v>1.2</v>
      </c>
      <c r="P50" s="219">
        <v>1.99</v>
      </c>
      <c r="Q50" s="219">
        <v>0.15</v>
      </c>
      <c r="R50" s="219">
        <v>0.39</v>
      </c>
      <c r="S50" s="219">
        <v>0.24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1.58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18.96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0.56999999999999995</v>
      </c>
      <c r="L51" s="219">
        <v>3.51</v>
      </c>
      <c r="M51" s="219">
        <v>0.98</v>
      </c>
      <c r="N51" s="219">
        <v>1.0900000000000001</v>
      </c>
      <c r="O51" s="219">
        <v>1.2</v>
      </c>
      <c r="P51" s="219">
        <v>1.99</v>
      </c>
      <c r="Q51" s="219">
        <v>0.15</v>
      </c>
      <c r="R51" s="219">
        <v>0.39</v>
      </c>
      <c r="S51" s="219">
        <v>0.24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19.05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0.56999999999999995</v>
      </c>
      <c r="L52" s="219">
        <v>3.51</v>
      </c>
      <c r="M52" s="219">
        <v>0.98</v>
      </c>
      <c r="N52" s="219">
        <v>1.0900000000000001</v>
      </c>
      <c r="O52" s="219">
        <v>1.2</v>
      </c>
      <c r="P52" s="219">
        <v>1.99</v>
      </c>
      <c r="Q52" s="219">
        <v>0.15</v>
      </c>
      <c r="R52" s="219">
        <v>0.39</v>
      </c>
      <c r="S52" s="219">
        <v>0.24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19.05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0.56999999999999995</v>
      </c>
      <c r="L53" s="219">
        <v>3.51</v>
      </c>
      <c r="M53" s="219">
        <v>0.98</v>
      </c>
      <c r="N53" s="219">
        <v>1.0900000000000001</v>
      </c>
      <c r="O53" s="219">
        <v>1.2</v>
      </c>
      <c r="P53" s="219">
        <v>1.99</v>
      </c>
      <c r="Q53" s="219">
        <v>0.15</v>
      </c>
      <c r="R53" s="219">
        <v>0.39</v>
      </c>
      <c r="S53" s="219">
        <v>0.24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19.05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0.56999999999999995</v>
      </c>
      <c r="L54" s="219">
        <v>3.51</v>
      </c>
      <c r="M54" s="219">
        <v>0.98</v>
      </c>
      <c r="N54" s="219">
        <v>1.0900000000000001</v>
      </c>
      <c r="O54" s="219">
        <v>1.2</v>
      </c>
      <c r="P54" s="219">
        <v>1.99</v>
      </c>
      <c r="Q54" s="219">
        <v>0.15</v>
      </c>
      <c r="R54" s="219">
        <v>0.39</v>
      </c>
      <c r="S54" s="219">
        <v>0.24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19.05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0.56999999999999995</v>
      </c>
      <c r="L55" s="219">
        <v>3.51</v>
      </c>
      <c r="M55" s="219">
        <v>0.98</v>
      </c>
      <c r="N55" s="219">
        <v>1.0900000000000001</v>
      </c>
      <c r="O55" s="219">
        <v>1.2</v>
      </c>
      <c r="P55" s="219">
        <v>1.99</v>
      </c>
      <c r="Q55" s="219">
        <v>0.16</v>
      </c>
      <c r="R55" s="219">
        <v>0.39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19.05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0.56999999999999995</v>
      </c>
      <c r="L56" s="219">
        <v>3.51</v>
      </c>
      <c r="M56" s="219">
        <v>0.98</v>
      </c>
      <c r="N56" s="219">
        <v>1.0900000000000001</v>
      </c>
      <c r="O56" s="219">
        <v>1.2</v>
      </c>
      <c r="P56" s="219">
        <v>1.99</v>
      </c>
      <c r="Q56" s="219">
        <v>0.16</v>
      </c>
      <c r="R56" s="219">
        <v>0.39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19.05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0.56999999999999995</v>
      </c>
      <c r="L57" s="219">
        <v>3.51</v>
      </c>
      <c r="M57" s="219">
        <v>0.98</v>
      </c>
      <c r="N57" s="219">
        <v>1.0900000000000001</v>
      </c>
      <c r="O57" s="219">
        <v>1.2</v>
      </c>
      <c r="P57" s="219">
        <v>1.99</v>
      </c>
      <c r="Q57" s="219">
        <v>0.16</v>
      </c>
      <c r="R57" s="219">
        <v>0.39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1.53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19.05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0.56999999999999995</v>
      </c>
      <c r="L58" s="219">
        <v>3.51</v>
      </c>
      <c r="M58" s="219">
        <v>0.98</v>
      </c>
      <c r="N58" s="219">
        <v>1.0900000000000001</v>
      </c>
      <c r="O58" s="219">
        <v>1.2</v>
      </c>
      <c r="P58" s="219">
        <v>1.99</v>
      </c>
      <c r="Q58" s="219">
        <v>0.16</v>
      </c>
      <c r="R58" s="219">
        <v>0.37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19.05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0.56000000000000005</v>
      </c>
      <c r="L59" s="219">
        <v>3.51</v>
      </c>
      <c r="M59" s="219">
        <v>0.98</v>
      </c>
      <c r="N59" s="219">
        <v>1.0900000000000001</v>
      </c>
      <c r="O59" s="219">
        <v>1.2</v>
      </c>
      <c r="P59" s="219">
        <v>1.99</v>
      </c>
      <c r="Q59" s="219">
        <v>0.15</v>
      </c>
      <c r="R59" s="219">
        <v>0.39</v>
      </c>
      <c r="S59" s="219">
        <v>0.24</v>
      </c>
      <c r="T59" s="219">
        <v>0.62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1.53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19.05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0.56000000000000005</v>
      </c>
      <c r="L60" s="219">
        <v>3.51</v>
      </c>
      <c r="M60" s="219">
        <v>0.98</v>
      </c>
      <c r="N60" s="219">
        <v>1.0900000000000001</v>
      </c>
      <c r="O60" s="219">
        <v>1.2</v>
      </c>
      <c r="P60" s="219">
        <v>1.99</v>
      </c>
      <c r="Q60" s="219">
        <v>0.15</v>
      </c>
      <c r="R60" s="219">
        <v>0.39</v>
      </c>
      <c r="S60" s="219">
        <v>0.24</v>
      </c>
      <c r="T60" s="219">
        <v>0.62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1.53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19.05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0.56000000000000005</v>
      </c>
      <c r="L61" s="219">
        <v>3.51</v>
      </c>
      <c r="M61" s="219">
        <v>0.98</v>
      </c>
      <c r="N61" s="219">
        <v>1.0900000000000001</v>
      </c>
      <c r="O61" s="219">
        <v>1.2</v>
      </c>
      <c r="P61" s="219">
        <v>1.99</v>
      </c>
      <c r="Q61" s="219">
        <v>0.15</v>
      </c>
      <c r="R61" s="219">
        <v>0.39</v>
      </c>
      <c r="S61" s="219">
        <v>0.24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1.53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19.05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0.56000000000000005</v>
      </c>
      <c r="L62" s="219">
        <v>3.51</v>
      </c>
      <c r="M62" s="219">
        <v>0.98</v>
      </c>
      <c r="N62" s="219">
        <v>1.0900000000000001</v>
      </c>
      <c r="O62" s="219">
        <v>1.2</v>
      </c>
      <c r="P62" s="219">
        <v>1.99</v>
      </c>
      <c r="Q62" s="219">
        <v>0.15</v>
      </c>
      <c r="R62" s="219">
        <v>0.39</v>
      </c>
      <c r="S62" s="219">
        <v>0.24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1.53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19.05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0.56000000000000005</v>
      </c>
      <c r="L63" s="219">
        <v>3.51</v>
      </c>
      <c r="M63" s="219">
        <v>0.98</v>
      </c>
      <c r="N63" s="219">
        <v>1.0900000000000001</v>
      </c>
      <c r="O63" s="219">
        <v>1.2</v>
      </c>
      <c r="P63" s="219">
        <v>1.99</v>
      </c>
      <c r="Q63" s="219">
        <v>0.15</v>
      </c>
      <c r="R63" s="219">
        <v>0.39</v>
      </c>
      <c r="S63" s="219">
        <v>0.24</v>
      </c>
      <c r="T63" s="219">
        <v>0.63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1.53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19.05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0.56000000000000005</v>
      </c>
      <c r="L64" s="219">
        <v>3.51</v>
      </c>
      <c r="M64" s="219">
        <v>0.98</v>
      </c>
      <c r="N64" s="219">
        <v>1.0900000000000001</v>
      </c>
      <c r="O64" s="219">
        <v>1.2</v>
      </c>
      <c r="P64" s="219">
        <v>1.99</v>
      </c>
      <c r="Q64" s="219">
        <v>0.15</v>
      </c>
      <c r="R64" s="219">
        <v>0.39</v>
      </c>
      <c r="S64" s="219">
        <v>0.24</v>
      </c>
      <c r="T64" s="219">
        <v>0.63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1.53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19.05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0.55000000000000004</v>
      </c>
      <c r="L65" s="219">
        <v>3.51</v>
      </c>
      <c r="M65" s="219">
        <v>0.98</v>
      </c>
      <c r="N65" s="219">
        <v>1.0900000000000001</v>
      </c>
      <c r="O65" s="219">
        <v>1.2</v>
      </c>
      <c r="P65" s="219">
        <v>1.99</v>
      </c>
      <c r="Q65" s="219">
        <v>0.15</v>
      </c>
      <c r="R65" s="219">
        <v>0.39</v>
      </c>
      <c r="S65" s="219">
        <v>0.24</v>
      </c>
      <c r="T65" s="219">
        <v>0.61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1.53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19.05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0.55000000000000004</v>
      </c>
      <c r="L66" s="219">
        <v>3.51</v>
      </c>
      <c r="M66" s="219">
        <v>0.98</v>
      </c>
      <c r="N66" s="219">
        <v>1.0900000000000001</v>
      </c>
      <c r="O66" s="219">
        <v>1.2</v>
      </c>
      <c r="P66" s="219">
        <v>1.99</v>
      </c>
      <c r="Q66" s="219">
        <v>0.15</v>
      </c>
      <c r="R66" s="219">
        <v>0.39</v>
      </c>
      <c r="S66" s="219">
        <v>0.24</v>
      </c>
      <c r="T66" s="219">
        <v>0.61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1.53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19.05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0.55000000000000004</v>
      </c>
      <c r="L67" s="219">
        <v>3.51</v>
      </c>
      <c r="M67" s="219">
        <v>0.98</v>
      </c>
      <c r="N67" s="219">
        <v>1.0900000000000001</v>
      </c>
      <c r="O67" s="219">
        <v>1.2</v>
      </c>
      <c r="P67" s="219">
        <v>1.99</v>
      </c>
      <c r="Q67" s="219">
        <v>0.15</v>
      </c>
      <c r="R67" s="219">
        <v>0.39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1.53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19.05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0.55000000000000004</v>
      </c>
      <c r="L68" s="219">
        <v>3.51</v>
      </c>
      <c r="M68" s="219">
        <v>0.98</v>
      </c>
      <c r="N68" s="219">
        <v>1.0900000000000001</v>
      </c>
      <c r="O68" s="219">
        <v>1.2</v>
      </c>
      <c r="P68" s="219">
        <v>1.99</v>
      </c>
      <c r="Q68" s="219">
        <v>0.15</v>
      </c>
      <c r="R68" s="219">
        <v>0.39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1.53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19.05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0.55000000000000004</v>
      </c>
      <c r="L69" s="219">
        <v>3.44</v>
      </c>
      <c r="M69" s="219">
        <v>0.98</v>
      </c>
      <c r="N69" s="219">
        <v>1.0900000000000001</v>
      </c>
      <c r="O69" s="219">
        <v>1.2</v>
      </c>
      <c r="P69" s="219">
        <v>1.99</v>
      </c>
      <c r="Q69" s="219">
        <v>0.15</v>
      </c>
      <c r="R69" s="219">
        <v>0.39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1.53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19.05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0.55000000000000004</v>
      </c>
      <c r="L70" s="219">
        <v>3.3</v>
      </c>
      <c r="M70" s="219">
        <v>0.98</v>
      </c>
      <c r="N70" s="219">
        <v>1.0900000000000001</v>
      </c>
      <c r="O70" s="219">
        <v>1.2</v>
      </c>
      <c r="P70" s="219">
        <v>1.99</v>
      </c>
      <c r="Q70" s="219">
        <v>0.15</v>
      </c>
      <c r="R70" s="219">
        <v>0.39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1.53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19.05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0.55000000000000004</v>
      </c>
      <c r="L71" s="219">
        <v>3.39</v>
      </c>
      <c r="M71" s="219">
        <v>0.98</v>
      </c>
      <c r="N71" s="219">
        <v>1.0900000000000001</v>
      </c>
      <c r="O71" s="219">
        <v>1.2</v>
      </c>
      <c r="P71" s="219">
        <v>1.99</v>
      </c>
      <c r="Q71" s="219">
        <v>0.15</v>
      </c>
      <c r="R71" s="219">
        <v>0.39</v>
      </c>
      <c r="S71" s="219">
        <v>0.24</v>
      </c>
      <c r="T71" s="219">
        <v>0.61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1.53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19.05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0.55000000000000004</v>
      </c>
      <c r="L72" s="219">
        <v>3.39</v>
      </c>
      <c r="M72" s="219">
        <v>0.98</v>
      </c>
      <c r="N72" s="219">
        <v>1.0900000000000001</v>
      </c>
      <c r="O72" s="219">
        <v>1.2</v>
      </c>
      <c r="P72" s="219">
        <v>1.99</v>
      </c>
      <c r="Q72" s="219">
        <v>0.15</v>
      </c>
      <c r="R72" s="219">
        <v>0.39</v>
      </c>
      <c r="S72" s="219">
        <v>0.24</v>
      </c>
      <c r="T72" s="219">
        <v>0.61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1.63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19.05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0.55000000000000004</v>
      </c>
      <c r="L73" s="219">
        <v>3.49</v>
      </c>
      <c r="M73" s="219">
        <v>0.98</v>
      </c>
      <c r="N73" s="219">
        <v>1.0900000000000001</v>
      </c>
      <c r="O73" s="219">
        <v>1.2</v>
      </c>
      <c r="P73" s="219">
        <v>1.99</v>
      </c>
      <c r="Q73" s="219">
        <v>0.15</v>
      </c>
      <c r="R73" s="219">
        <v>0.39</v>
      </c>
      <c r="S73" s="219">
        <v>0.24</v>
      </c>
      <c r="T73" s="219">
        <v>0.61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1.63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19.05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0.55000000000000004</v>
      </c>
      <c r="L74" s="219">
        <v>3.51</v>
      </c>
      <c r="M74" s="219">
        <v>0.98</v>
      </c>
      <c r="N74" s="219">
        <v>1.0900000000000001</v>
      </c>
      <c r="O74" s="219">
        <v>1.2</v>
      </c>
      <c r="P74" s="219">
        <v>1.99</v>
      </c>
      <c r="Q74" s="219">
        <v>0.15</v>
      </c>
      <c r="R74" s="219">
        <v>0.39</v>
      </c>
      <c r="S74" s="219">
        <v>0.24</v>
      </c>
      <c r="T74" s="219">
        <v>0.61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1.63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19.05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0.55000000000000004</v>
      </c>
      <c r="L75" s="219">
        <v>3.51</v>
      </c>
      <c r="M75" s="219">
        <v>0.98</v>
      </c>
      <c r="N75" s="219">
        <v>1.0900000000000001</v>
      </c>
      <c r="O75" s="219">
        <v>1.2</v>
      </c>
      <c r="P75" s="219">
        <v>1.99</v>
      </c>
      <c r="Q75" s="219">
        <v>0.15</v>
      </c>
      <c r="R75" s="219">
        <v>0.39</v>
      </c>
      <c r="S75" s="219">
        <v>0.24</v>
      </c>
      <c r="T75" s="219">
        <v>0.61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1.63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19.05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0.55000000000000004</v>
      </c>
      <c r="L76" s="219">
        <v>3.29</v>
      </c>
      <c r="M76" s="219">
        <v>0.98</v>
      </c>
      <c r="N76" s="219">
        <v>1.0900000000000001</v>
      </c>
      <c r="O76" s="219">
        <v>1.2</v>
      </c>
      <c r="P76" s="219">
        <v>1.99</v>
      </c>
      <c r="Q76" s="219">
        <v>0.15</v>
      </c>
      <c r="R76" s="219">
        <v>0.39</v>
      </c>
      <c r="S76" s="219">
        <v>0.24</v>
      </c>
      <c r="T76" s="219">
        <v>0.61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1.63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19.05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0.55000000000000004</v>
      </c>
      <c r="L77" s="219">
        <v>3.34</v>
      </c>
      <c r="M77" s="219">
        <v>0.98</v>
      </c>
      <c r="N77" s="219">
        <v>1.0900000000000001</v>
      </c>
      <c r="O77" s="219">
        <v>1.2</v>
      </c>
      <c r="P77" s="219">
        <v>1.99</v>
      </c>
      <c r="Q77" s="219">
        <v>0.15</v>
      </c>
      <c r="R77" s="219">
        <v>0.39</v>
      </c>
      <c r="S77" s="219">
        <v>0.24</v>
      </c>
      <c r="T77" s="219">
        <v>0.61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1.63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18.45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0.55000000000000004</v>
      </c>
      <c r="L78" s="219">
        <v>3.34</v>
      </c>
      <c r="M78" s="219">
        <v>0.98</v>
      </c>
      <c r="N78" s="219">
        <v>1.0900000000000001</v>
      </c>
      <c r="O78" s="219">
        <v>1.2</v>
      </c>
      <c r="P78" s="219">
        <v>1.99</v>
      </c>
      <c r="Q78" s="219">
        <v>0.15</v>
      </c>
      <c r="R78" s="219">
        <v>0.39</v>
      </c>
      <c r="S78" s="219">
        <v>0.24</v>
      </c>
      <c r="T78" s="219">
        <v>0.61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1.63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18.45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0.56999999999999995</v>
      </c>
      <c r="L79" s="219">
        <v>3.34</v>
      </c>
      <c r="M79" s="219">
        <v>0.98</v>
      </c>
      <c r="N79" s="219">
        <v>1.0900000000000001</v>
      </c>
      <c r="O79" s="219">
        <v>1.2</v>
      </c>
      <c r="P79" s="219">
        <v>1.99</v>
      </c>
      <c r="Q79" s="219">
        <v>0.15</v>
      </c>
      <c r="R79" s="219">
        <v>0.39</v>
      </c>
      <c r="S79" s="219">
        <v>0.24</v>
      </c>
      <c r="T79" s="219">
        <v>0.61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1.63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18.45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0.55000000000000004</v>
      </c>
      <c r="L80" s="219">
        <v>3.34</v>
      </c>
      <c r="M80" s="219">
        <v>0.98</v>
      </c>
      <c r="N80" s="219">
        <v>1.0900000000000001</v>
      </c>
      <c r="O80" s="219">
        <v>1.2</v>
      </c>
      <c r="P80" s="219">
        <v>1.99</v>
      </c>
      <c r="Q80" s="219">
        <v>0.15</v>
      </c>
      <c r="R80" s="219">
        <v>0.39</v>
      </c>
      <c r="S80" s="219">
        <v>0.24</v>
      </c>
      <c r="T80" s="219">
        <v>0.61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1.63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18.45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0.55000000000000004</v>
      </c>
      <c r="L81" s="219">
        <v>3.44</v>
      </c>
      <c r="M81" s="219">
        <v>0.98</v>
      </c>
      <c r="N81" s="219">
        <v>1.0900000000000001</v>
      </c>
      <c r="O81" s="219">
        <v>1.2</v>
      </c>
      <c r="P81" s="219">
        <v>1.99</v>
      </c>
      <c r="Q81" s="219">
        <v>0.15</v>
      </c>
      <c r="R81" s="219">
        <v>0.39</v>
      </c>
      <c r="S81" s="219">
        <v>0.24</v>
      </c>
      <c r="T81" s="219">
        <v>0.61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1.63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18.45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0.55000000000000004</v>
      </c>
      <c r="L82" s="219">
        <v>3.44</v>
      </c>
      <c r="M82" s="219">
        <v>0.98</v>
      </c>
      <c r="N82" s="219">
        <v>1.0900000000000001</v>
      </c>
      <c r="O82" s="219">
        <v>1.2</v>
      </c>
      <c r="P82" s="219">
        <v>1.99</v>
      </c>
      <c r="Q82" s="219">
        <v>0.15</v>
      </c>
      <c r="R82" s="219">
        <v>0.39</v>
      </c>
      <c r="S82" s="219">
        <v>0.24</v>
      </c>
      <c r="T82" s="219">
        <v>0.61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1.63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18.45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0.55000000000000004</v>
      </c>
      <c r="L83" s="219">
        <v>3.44</v>
      </c>
      <c r="M83" s="219">
        <v>0.98</v>
      </c>
      <c r="N83" s="219">
        <v>1.0900000000000001</v>
      </c>
      <c r="O83" s="219">
        <v>1.2</v>
      </c>
      <c r="P83" s="219">
        <v>1.99</v>
      </c>
      <c r="Q83" s="219">
        <v>0.15</v>
      </c>
      <c r="R83" s="219">
        <v>0.39</v>
      </c>
      <c r="S83" s="219">
        <v>0.24</v>
      </c>
      <c r="T83" s="219">
        <v>0.61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1.63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18.75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0.55000000000000004</v>
      </c>
      <c r="L84" s="219">
        <v>3.44</v>
      </c>
      <c r="M84" s="219">
        <v>0.98</v>
      </c>
      <c r="N84" s="219">
        <v>1.0900000000000001</v>
      </c>
      <c r="O84" s="219">
        <v>1.2</v>
      </c>
      <c r="P84" s="219">
        <v>1.99</v>
      </c>
      <c r="Q84" s="219">
        <v>0.15</v>
      </c>
      <c r="R84" s="219">
        <v>0.39</v>
      </c>
      <c r="S84" s="219">
        <v>0.24</v>
      </c>
      <c r="T84" s="219">
        <v>0.61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1.63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18.75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0.55000000000000004</v>
      </c>
      <c r="L85" s="219">
        <v>3.34</v>
      </c>
      <c r="M85" s="219">
        <v>0.98</v>
      </c>
      <c r="N85" s="219">
        <v>1.0900000000000001</v>
      </c>
      <c r="O85" s="219">
        <v>1.2</v>
      </c>
      <c r="P85" s="219">
        <v>1.99</v>
      </c>
      <c r="Q85" s="219">
        <v>0.15</v>
      </c>
      <c r="R85" s="219">
        <v>0.39</v>
      </c>
      <c r="S85" s="219">
        <v>0.24</v>
      </c>
      <c r="T85" s="219">
        <v>0.61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1.63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18.75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0.55000000000000004</v>
      </c>
      <c r="L86" s="219">
        <v>3.34</v>
      </c>
      <c r="M86" s="219">
        <v>0.98</v>
      </c>
      <c r="N86" s="219">
        <v>1.0900000000000001</v>
      </c>
      <c r="O86" s="219">
        <v>1.2</v>
      </c>
      <c r="P86" s="219">
        <v>1.99</v>
      </c>
      <c r="Q86" s="219">
        <v>0.15</v>
      </c>
      <c r="R86" s="219">
        <v>0.39</v>
      </c>
      <c r="S86" s="219">
        <v>0.24</v>
      </c>
      <c r="T86" s="219">
        <v>0.61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1.68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18.75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0.55000000000000004</v>
      </c>
      <c r="L87" s="219">
        <v>3.34</v>
      </c>
      <c r="M87" s="219">
        <v>0.98</v>
      </c>
      <c r="N87" s="219">
        <v>1.0900000000000001</v>
      </c>
      <c r="O87" s="219">
        <v>1.2</v>
      </c>
      <c r="P87" s="219">
        <v>1.99</v>
      </c>
      <c r="Q87" s="219">
        <v>0.15</v>
      </c>
      <c r="R87" s="219">
        <v>0.39</v>
      </c>
      <c r="S87" s="219">
        <v>0.24</v>
      </c>
      <c r="T87" s="219">
        <v>0.61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1.68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18.75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0.55000000000000004</v>
      </c>
      <c r="L88" s="219">
        <v>3.34</v>
      </c>
      <c r="M88" s="219">
        <v>0.98</v>
      </c>
      <c r="N88" s="219">
        <v>1.0900000000000001</v>
      </c>
      <c r="O88" s="219">
        <v>1.2</v>
      </c>
      <c r="P88" s="219">
        <v>1.99</v>
      </c>
      <c r="Q88" s="219">
        <v>0.15</v>
      </c>
      <c r="R88" s="219">
        <v>0.39</v>
      </c>
      <c r="S88" s="219">
        <v>0.24</v>
      </c>
      <c r="T88" s="219">
        <v>0.61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1.68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18.75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0.55000000000000004</v>
      </c>
      <c r="L89" s="219">
        <v>3.34</v>
      </c>
      <c r="M89" s="219">
        <v>0.98</v>
      </c>
      <c r="N89" s="219">
        <v>1.0900000000000001</v>
      </c>
      <c r="O89" s="219">
        <v>1.2</v>
      </c>
      <c r="P89" s="219">
        <v>1.98</v>
      </c>
      <c r="Q89" s="219">
        <v>0.15</v>
      </c>
      <c r="R89" s="219">
        <v>0.39</v>
      </c>
      <c r="S89" s="219">
        <v>0.24</v>
      </c>
      <c r="T89" s="219">
        <v>0.61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1.68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18.75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0.55000000000000004</v>
      </c>
      <c r="L90" s="219">
        <v>3.34</v>
      </c>
      <c r="M90" s="219">
        <v>0.98</v>
      </c>
      <c r="N90" s="219">
        <v>1.0900000000000001</v>
      </c>
      <c r="O90" s="219">
        <v>1.2</v>
      </c>
      <c r="P90" s="219">
        <v>1.98</v>
      </c>
      <c r="Q90" s="219">
        <v>0.15</v>
      </c>
      <c r="R90" s="219">
        <v>0.39</v>
      </c>
      <c r="S90" s="219">
        <v>0.24</v>
      </c>
      <c r="T90" s="219">
        <v>0.61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1.68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18.75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0.55000000000000004</v>
      </c>
      <c r="L91" s="219">
        <v>3.34</v>
      </c>
      <c r="M91" s="219">
        <v>0.98</v>
      </c>
      <c r="N91" s="219">
        <v>1.0900000000000001</v>
      </c>
      <c r="O91" s="219">
        <v>1.2</v>
      </c>
      <c r="P91" s="219">
        <v>1.98</v>
      </c>
      <c r="Q91" s="219">
        <v>0.15</v>
      </c>
      <c r="R91" s="219">
        <v>0.39</v>
      </c>
      <c r="S91" s="219">
        <v>0.24</v>
      </c>
      <c r="T91" s="219">
        <v>0.61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1.68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19.05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0.55000000000000004</v>
      </c>
      <c r="L92" s="219">
        <v>3.34</v>
      </c>
      <c r="M92" s="219">
        <v>0.98</v>
      </c>
      <c r="N92" s="219">
        <v>1.0900000000000001</v>
      </c>
      <c r="O92" s="219">
        <v>1.2</v>
      </c>
      <c r="P92" s="219">
        <v>1.98</v>
      </c>
      <c r="Q92" s="219">
        <v>0.15</v>
      </c>
      <c r="R92" s="219">
        <v>0.39</v>
      </c>
      <c r="S92" s="219">
        <v>0.24</v>
      </c>
      <c r="T92" s="219">
        <v>0.61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1.68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19.05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0.55000000000000004</v>
      </c>
      <c r="L93" s="219">
        <v>3.34</v>
      </c>
      <c r="M93" s="219">
        <v>0.98</v>
      </c>
      <c r="N93" s="219">
        <v>1.0900000000000001</v>
      </c>
      <c r="O93" s="219">
        <v>1.2</v>
      </c>
      <c r="P93" s="219">
        <v>2</v>
      </c>
      <c r="Q93" s="219">
        <v>0.15</v>
      </c>
      <c r="R93" s="219">
        <v>0.39</v>
      </c>
      <c r="S93" s="219">
        <v>0.24</v>
      </c>
      <c r="T93" s="219">
        <v>0.61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1.68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19.05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0.55000000000000004</v>
      </c>
      <c r="L94" s="219">
        <v>3.34</v>
      </c>
      <c r="M94" s="219">
        <v>0.98</v>
      </c>
      <c r="N94" s="219">
        <v>1.0900000000000001</v>
      </c>
      <c r="O94" s="219">
        <v>1.2</v>
      </c>
      <c r="P94" s="219">
        <v>2</v>
      </c>
      <c r="Q94" s="219">
        <v>0.15</v>
      </c>
      <c r="R94" s="219">
        <v>0.39</v>
      </c>
      <c r="S94" s="219">
        <v>0.24</v>
      </c>
      <c r="T94" s="219">
        <v>0.61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1.68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19.05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0.55000000000000004</v>
      </c>
      <c r="L95" s="219">
        <v>3.34</v>
      </c>
      <c r="M95" s="219">
        <v>0.98</v>
      </c>
      <c r="N95" s="219">
        <v>1.0900000000000001</v>
      </c>
      <c r="O95" s="219">
        <v>1.2</v>
      </c>
      <c r="P95" s="219">
        <v>2</v>
      </c>
      <c r="Q95" s="219">
        <v>0.15</v>
      </c>
      <c r="R95" s="219">
        <v>0.39</v>
      </c>
      <c r="S95" s="219">
        <v>0.24</v>
      </c>
      <c r="T95" s="219">
        <v>0.61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1.68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19.05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0.55000000000000004</v>
      </c>
      <c r="L96" s="219">
        <v>3.34</v>
      </c>
      <c r="M96" s="219">
        <v>0.98</v>
      </c>
      <c r="N96" s="219">
        <v>1.0900000000000001</v>
      </c>
      <c r="O96" s="219">
        <v>1.2</v>
      </c>
      <c r="P96" s="219">
        <v>2</v>
      </c>
      <c r="Q96" s="219">
        <v>0.15</v>
      </c>
      <c r="R96" s="219">
        <v>0.39</v>
      </c>
      <c r="S96" s="219">
        <v>0.24</v>
      </c>
      <c r="T96" s="219">
        <v>0.61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1.68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19.05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0.55000000000000004</v>
      </c>
      <c r="L97" s="219">
        <v>3.34</v>
      </c>
      <c r="M97" s="219">
        <v>0.98</v>
      </c>
      <c r="N97" s="219">
        <v>1.0900000000000001</v>
      </c>
      <c r="O97" s="219">
        <v>1.2</v>
      </c>
      <c r="P97" s="219">
        <v>2</v>
      </c>
      <c r="Q97" s="219">
        <v>0.15</v>
      </c>
      <c r="R97" s="219">
        <v>0.39</v>
      </c>
      <c r="S97" s="219">
        <v>0.24</v>
      </c>
      <c r="T97" s="219">
        <v>0.61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1.68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19.05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0.55000000000000004</v>
      </c>
      <c r="L98" s="219">
        <v>3.34</v>
      </c>
      <c r="M98" s="219">
        <v>0.98</v>
      </c>
      <c r="N98" s="219">
        <v>1.0900000000000001</v>
      </c>
      <c r="O98" s="219">
        <v>1.2</v>
      </c>
      <c r="P98" s="219">
        <v>2</v>
      </c>
      <c r="Q98" s="219">
        <v>0.15</v>
      </c>
      <c r="R98" s="219">
        <v>0.39</v>
      </c>
      <c r="S98" s="219">
        <v>0.24</v>
      </c>
      <c r="T98" s="219">
        <v>0.61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1.68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19.05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1.3392499999999983E-2</v>
      </c>
      <c r="L99">
        <f t="shared" si="0"/>
        <v>8.2844999999999822E-2</v>
      </c>
      <c r="M99">
        <f t="shared" si="0"/>
        <v>2.3520000000000006E-2</v>
      </c>
      <c r="N99">
        <f t="shared" si="0"/>
        <v>2.6160000000000058E-2</v>
      </c>
      <c r="O99">
        <f t="shared" si="0"/>
        <v>2.8800000000000048E-2</v>
      </c>
      <c r="P99">
        <f t="shared" si="0"/>
        <v>4.7765000000000002E-2</v>
      </c>
      <c r="Q99">
        <f t="shared" si="0"/>
        <v>3.667500000000005E-3</v>
      </c>
      <c r="R99">
        <f t="shared" si="0"/>
        <v>9.3425000000000105E-3</v>
      </c>
      <c r="S99">
        <f t="shared" si="0"/>
        <v>5.7949999999999911E-3</v>
      </c>
      <c r="T99">
        <f t="shared" si="0"/>
        <v>1.4859999999999993E-2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4.040750000000002E-2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0.4226174999999997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9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9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9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9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5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5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5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5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5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5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5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5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4.84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4.84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4.84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4.84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4.84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4.84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4.92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4.92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4.92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4.92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4.92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4.92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4.92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4.92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31.06</v>
      </c>
      <c r="D3" s="26">
        <v>0</v>
      </c>
      <c r="E3" s="26">
        <v>0</v>
      </c>
      <c r="F3" s="26">
        <v>0</v>
      </c>
      <c r="G3" s="219">
        <v>0</v>
      </c>
      <c r="H3" s="219">
        <v>0</v>
      </c>
      <c r="I3" s="219">
        <v>0</v>
      </c>
      <c r="J3" s="219">
        <v>0</v>
      </c>
      <c r="K3" s="219">
        <v>310.22000000000003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31.06</v>
      </c>
      <c r="D4" s="26">
        <v>0</v>
      </c>
      <c r="E4" s="26">
        <v>0</v>
      </c>
      <c r="F4" s="26">
        <v>0</v>
      </c>
      <c r="G4" s="219">
        <v>0</v>
      </c>
      <c r="H4" s="219">
        <v>0</v>
      </c>
      <c r="I4" s="219">
        <v>0</v>
      </c>
      <c r="J4" s="219">
        <v>0</v>
      </c>
      <c r="K4" s="219">
        <v>310.22000000000003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31.06</v>
      </c>
      <c r="D5" s="26">
        <v>0</v>
      </c>
      <c r="E5" s="26">
        <v>0</v>
      </c>
      <c r="F5" s="26">
        <v>0</v>
      </c>
      <c r="G5" s="219">
        <v>0</v>
      </c>
      <c r="H5" s="219">
        <v>0</v>
      </c>
      <c r="I5" s="219">
        <v>0</v>
      </c>
      <c r="J5" s="219">
        <v>0</v>
      </c>
      <c r="K5" s="219">
        <v>310.22000000000003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31.06</v>
      </c>
      <c r="D6" s="26">
        <v>0</v>
      </c>
      <c r="E6" s="26">
        <v>0</v>
      </c>
      <c r="F6" s="26">
        <v>0</v>
      </c>
      <c r="G6" s="219">
        <v>0</v>
      </c>
      <c r="H6" s="219">
        <v>0</v>
      </c>
      <c r="I6" s="219">
        <v>0</v>
      </c>
      <c r="J6" s="219">
        <v>0</v>
      </c>
      <c r="K6" s="219">
        <v>310.22000000000003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31.06</v>
      </c>
      <c r="D7" s="26">
        <v>0</v>
      </c>
      <c r="E7" s="26">
        <v>0</v>
      </c>
      <c r="F7" s="26">
        <v>0</v>
      </c>
      <c r="G7" s="219">
        <v>0</v>
      </c>
      <c r="H7" s="219">
        <v>0</v>
      </c>
      <c r="I7" s="219">
        <v>0</v>
      </c>
      <c r="J7" s="219">
        <v>0</v>
      </c>
      <c r="K7" s="219">
        <v>306.22000000000003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31.06</v>
      </c>
      <c r="D8" s="26">
        <v>0</v>
      </c>
      <c r="E8" s="26">
        <v>0</v>
      </c>
      <c r="F8" s="26">
        <v>0</v>
      </c>
      <c r="G8" s="219">
        <v>0</v>
      </c>
      <c r="H8" s="219">
        <v>0</v>
      </c>
      <c r="I8" s="219">
        <v>0</v>
      </c>
      <c r="J8" s="219">
        <v>0</v>
      </c>
      <c r="K8" s="219">
        <v>306.22000000000003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31.06</v>
      </c>
      <c r="D9" s="26">
        <v>0</v>
      </c>
      <c r="E9" s="26">
        <v>0</v>
      </c>
      <c r="F9" s="26">
        <v>0</v>
      </c>
      <c r="G9" s="219">
        <v>0</v>
      </c>
      <c r="H9" s="219">
        <v>0</v>
      </c>
      <c r="I9" s="219">
        <v>0</v>
      </c>
      <c r="J9" s="219">
        <v>0</v>
      </c>
      <c r="K9" s="219">
        <v>306.22000000000003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31.06</v>
      </c>
      <c r="D10" s="26">
        <v>0</v>
      </c>
      <c r="E10" s="26">
        <v>0</v>
      </c>
      <c r="F10" s="26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306.22000000000003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31.06</v>
      </c>
      <c r="D11" s="26">
        <v>0</v>
      </c>
      <c r="E11" s="26">
        <v>0</v>
      </c>
      <c r="F11" s="26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271.60000000000002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31.06</v>
      </c>
      <c r="D12" s="26">
        <v>0</v>
      </c>
      <c r="E12" s="26">
        <v>0</v>
      </c>
      <c r="F12" s="26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271.60000000000002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31.06</v>
      </c>
      <c r="D13" s="26">
        <v>0</v>
      </c>
      <c r="E13" s="26">
        <v>0</v>
      </c>
      <c r="F13" s="26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271.60000000000002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31.06</v>
      </c>
      <c r="D14" s="26">
        <v>0</v>
      </c>
      <c r="E14" s="26">
        <v>0</v>
      </c>
      <c r="F14" s="26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271.60000000000002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31.06</v>
      </c>
      <c r="D15" s="26">
        <v>0</v>
      </c>
      <c r="E15" s="26">
        <v>0</v>
      </c>
      <c r="F15" s="26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271.60000000000002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31.06</v>
      </c>
      <c r="D16" s="26">
        <v>0</v>
      </c>
      <c r="E16" s="26">
        <v>0</v>
      </c>
      <c r="F16" s="26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271.60000000000002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31.06</v>
      </c>
      <c r="D17" s="26">
        <v>0</v>
      </c>
      <c r="E17" s="26">
        <v>0</v>
      </c>
      <c r="F17" s="26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271.60000000000002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31.06</v>
      </c>
      <c r="D18" s="26">
        <v>0</v>
      </c>
      <c r="E18" s="26">
        <v>0</v>
      </c>
      <c r="F18" s="26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271.60000000000002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31.06</v>
      </c>
      <c r="D19" s="26">
        <v>0</v>
      </c>
      <c r="E19" s="26">
        <v>0</v>
      </c>
      <c r="F19" s="26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270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31.06</v>
      </c>
      <c r="D20" s="26">
        <v>0</v>
      </c>
      <c r="E20" s="26">
        <v>0</v>
      </c>
      <c r="F20" s="26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271.60000000000002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31.06</v>
      </c>
      <c r="D21" s="26">
        <v>0</v>
      </c>
      <c r="E21" s="26">
        <v>0</v>
      </c>
      <c r="F21" s="26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271.60000000000002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31.06</v>
      </c>
      <c r="D22" s="26">
        <v>0</v>
      </c>
      <c r="E22" s="26">
        <v>0</v>
      </c>
      <c r="F22" s="26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271.60000000000002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31.06</v>
      </c>
      <c r="D23" s="26">
        <v>0</v>
      </c>
      <c r="E23" s="26">
        <v>0</v>
      </c>
      <c r="F23" s="26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270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31.06</v>
      </c>
      <c r="D24" s="26">
        <v>0</v>
      </c>
      <c r="E24" s="26">
        <v>0</v>
      </c>
      <c r="F24" s="26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271.60000000000002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31.06</v>
      </c>
      <c r="D25" s="26">
        <v>0</v>
      </c>
      <c r="E25" s="26">
        <v>0</v>
      </c>
      <c r="F25" s="26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271.60000000000002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31.06</v>
      </c>
      <c r="D26" s="26">
        <v>0</v>
      </c>
      <c r="E26" s="26">
        <v>0</v>
      </c>
      <c r="F26" s="26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270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31.06</v>
      </c>
      <c r="D27" s="26">
        <v>0</v>
      </c>
      <c r="E27" s="26">
        <v>0</v>
      </c>
      <c r="F27" s="26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31.06</v>
      </c>
      <c r="D28" s="26">
        <v>0</v>
      </c>
      <c r="E28" s="26">
        <v>0</v>
      </c>
      <c r="F28" s="26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31.06</v>
      </c>
      <c r="D29" s="26">
        <v>0</v>
      </c>
      <c r="E29" s="26">
        <v>0</v>
      </c>
      <c r="F29" s="26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31.06</v>
      </c>
      <c r="D30" s="26">
        <v>0</v>
      </c>
      <c r="E30" s="26">
        <v>0</v>
      </c>
      <c r="F30" s="26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31.06</v>
      </c>
      <c r="D31" s="26">
        <v>0</v>
      </c>
      <c r="E31" s="26">
        <v>0</v>
      </c>
      <c r="F31" s="26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31.11</v>
      </c>
      <c r="D32" s="26">
        <v>0</v>
      </c>
      <c r="E32" s="26">
        <v>0</v>
      </c>
      <c r="F32" s="26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31.11</v>
      </c>
      <c r="D33" s="26">
        <v>0</v>
      </c>
      <c r="E33" s="26">
        <v>0</v>
      </c>
      <c r="F33" s="26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31.11</v>
      </c>
      <c r="D34" s="26">
        <v>0</v>
      </c>
      <c r="E34" s="26">
        <v>0</v>
      </c>
      <c r="F34" s="26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31.11</v>
      </c>
      <c r="D35" s="26">
        <v>0</v>
      </c>
      <c r="E35" s="26">
        <v>0</v>
      </c>
      <c r="F35" s="26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31.11</v>
      </c>
      <c r="D36" s="26">
        <v>0</v>
      </c>
      <c r="E36" s="26">
        <v>0</v>
      </c>
      <c r="F36" s="26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31.11</v>
      </c>
      <c r="D37" s="26">
        <v>0</v>
      </c>
      <c r="E37" s="26">
        <v>0</v>
      </c>
      <c r="F37" s="26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31.11</v>
      </c>
      <c r="D38" s="26">
        <v>0</v>
      </c>
      <c r="E38" s="26">
        <v>0</v>
      </c>
      <c r="F38" s="26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31.11</v>
      </c>
      <c r="D39" s="26">
        <v>0</v>
      </c>
      <c r="E39" s="26">
        <v>0</v>
      </c>
      <c r="F39" s="26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31.01</v>
      </c>
      <c r="D40" s="26">
        <v>0</v>
      </c>
      <c r="E40" s="26">
        <v>0</v>
      </c>
      <c r="F40" s="26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31.01</v>
      </c>
      <c r="D41" s="26">
        <v>0</v>
      </c>
      <c r="E41" s="26">
        <v>0</v>
      </c>
      <c r="F41" s="26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30.96</v>
      </c>
      <c r="D42" s="26">
        <v>0</v>
      </c>
      <c r="E42" s="26">
        <v>0</v>
      </c>
      <c r="F42" s="26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30.96</v>
      </c>
      <c r="D43" s="26">
        <v>0</v>
      </c>
      <c r="E43" s="26">
        <v>0</v>
      </c>
      <c r="F43" s="26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30.96</v>
      </c>
      <c r="D44" s="26">
        <v>0</v>
      </c>
      <c r="E44" s="26">
        <v>0</v>
      </c>
      <c r="F44" s="26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30.96</v>
      </c>
      <c r="D45" s="26">
        <v>0</v>
      </c>
      <c r="E45" s="26">
        <v>0</v>
      </c>
      <c r="F45" s="26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30.96</v>
      </c>
      <c r="D46" s="26">
        <v>0</v>
      </c>
      <c r="E46" s="26">
        <v>0</v>
      </c>
      <c r="F46" s="26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30.96</v>
      </c>
      <c r="D47" s="26">
        <v>0</v>
      </c>
      <c r="E47" s="26">
        <v>0</v>
      </c>
      <c r="F47" s="26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29.72</v>
      </c>
      <c r="D48" s="26">
        <v>0</v>
      </c>
      <c r="E48" s="26">
        <v>0</v>
      </c>
      <c r="F48" s="26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29.72</v>
      </c>
      <c r="D49" s="26">
        <v>0</v>
      </c>
      <c r="E49" s="26">
        <v>0</v>
      </c>
      <c r="F49" s="26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29.72</v>
      </c>
      <c r="D50" s="26">
        <v>0</v>
      </c>
      <c r="E50" s="26">
        <v>0</v>
      </c>
      <c r="F50" s="26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29.72</v>
      </c>
      <c r="D51" s="26">
        <v>0</v>
      </c>
      <c r="E51" s="26">
        <v>0</v>
      </c>
      <c r="F51" s="26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29.72</v>
      </c>
      <c r="D52" s="26">
        <v>0</v>
      </c>
      <c r="E52" s="26">
        <v>0</v>
      </c>
      <c r="F52" s="26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29.72</v>
      </c>
      <c r="D53" s="26">
        <v>0</v>
      </c>
      <c r="E53" s="26">
        <v>0</v>
      </c>
      <c r="F53" s="26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29.72</v>
      </c>
      <c r="D54" s="26">
        <v>0</v>
      </c>
      <c r="E54" s="26">
        <v>0</v>
      </c>
      <c r="F54" s="26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29.72</v>
      </c>
      <c r="D55" s="26">
        <v>0</v>
      </c>
      <c r="E55" s="26">
        <v>0</v>
      </c>
      <c r="F55" s="26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29.72</v>
      </c>
      <c r="D56" s="26">
        <v>0</v>
      </c>
      <c r="E56" s="26">
        <v>0</v>
      </c>
      <c r="F56" s="26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28.95</v>
      </c>
      <c r="D57" s="26">
        <v>0</v>
      </c>
      <c r="E57" s="26">
        <v>0</v>
      </c>
      <c r="F57" s="26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28.95</v>
      </c>
      <c r="D58" s="26">
        <v>0</v>
      </c>
      <c r="E58" s="26">
        <v>0</v>
      </c>
      <c r="F58" s="26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28.95</v>
      </c>
      <c r="D59" s="26">
        <v>0</v>
      </c>
      <c r="E59" s="26">
        <v>0</v>
      </c>
      <c r="F59" s="26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28.95</v>
      </c>
      <c r="D60" s="26">
        <v>0</v>
      </c>
      <c r="E60" s="26">
        <v>0</v>
      </c>
      <c r="F60" s="26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28.95</v>
      </c>
      <c r="D61" s="26">
        <v>0</v>
      </c>
      <c r="E61" s="26">
        <v>0</v>
      </c>
      <c r="F61" s="26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28.95</v>
      </c>
      <c r="D62" s="26">
        <v>0</v>
      </c>
      <c r="E62" s="26">
        <v>0</v>
      </c>
      <c r="F62" s="26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28.95</v>
      </c>
      <c r="D63" s="26">
        <v>0</v>
      </c>
      <c r="E63" s="26">
        <v>0</v>
      </c>
      <c r="F63" s="26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28.95</v>
      </c>
      <c r="D64" s="26">
        <v>0</v>
      </c>
      <c r="E64" s="26">
        <v>0</v>
      </c>
      <c r="F64" s="26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28.95</v>
      </c>
      <c r="D65" s="26">
        <v>0</v>
      </c>
      <c r="E65" s="26">
        <v>0</v>
      </c>
      <c r="F65" s="26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28.95</v>
      </c>
      <c r="D66" s="26">
        <v>0</v>
      </c>
      <c r="E66" s="26">
        <v>0</v>
      </c>
      <c r="F66" s="26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28.95</v>
      </c>
      <c r="D67" s="26">
        <v>0</v>
      </c>
      <c r="E67" s="26">
        <v>0</v>
      </c>
      <c r="F67" s="26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28.95</v>
      </c>
      <c r="D68" s="26">
        <v>0</v>
      </c>
      <c r="E68" s="26">
        <v>0</v>
      </c>
      <c r="F68" s="26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28.95</v>
      </c>
      <c r="D69" s="26">
        <v>0</v>
      </c>
      <c r="E69" s="26">
        <v>0</v>
      </c>
      <c r="F69" s="26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28.95</v>
      </c>
      <c r="D70" s="26">
        <v>0</v>
      </c>
      <c r="E70" s="26">
        <v>0</v>
      </c>
      <c r="F70" s="26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28.95</v>
      </c>
      <c r="D71" s="26">
        <v>0</v>
      </c>
      <c r="E71" s="26">
        <v>0</v>
      </c>
      <c r="F71" s="26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270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30.47</v>
      </c>
      <c r="D72" s="26">
        <v>0</v>
      </c>
      <c r="E72" s="26">
        <v>0</v>
      </c>
      <c r="F72" s="26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270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30.47</v>
      </c>
      <c r="D73" s="26">
        <v>0</v>
      </c>
      <c r="E73" s="26">
        <v>0</v>
      </c>
      <c r="F73" s="26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270.83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30.47</v>
      </c>
      <c r="D74" s="26">
        <v>0</v>
      </c>
      <c r="E74" s="26">
        <v>0</v>
      </c>
      <c r="F74" s="26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270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30.47</v>
      </c>
      <c r="D75" s="26">
        <v>0</v>
      </c>
      <c r="E75" s="26">
        <v>0</v>
      </c>
      <c r="F75" s="26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287.55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30.47</v>
      </c>
      <c r="D76" s="26">
        <v>0</v>
      </c>
      <c r="E76" s="26">
        <v>0</v>
      </c>
      <c r="F76" s="26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287.55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30.47</v>
      </c>
      <c r="D77" s="26">
        <v>0</v>
      </c>
      <c r="E77" s="26">
        <v>0</v>
      </c>
      <c r="F77" s="26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310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30.47</v>
      </c>
      <c r="D78" s="26">
        <v>0</v>
      </c>
      <c r="E78" s="26">
        <v>0</v>
      </c>
      <c r="F78" s="26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310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30.47</v>
      </c>
      <c r="D79" s="26">
        <v>0</v>
      </c>
      <c r="E79" s="26">
        <v>0</v>
      </c>
      <c r="F79" s="26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310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30.47</v>
      </c>
      <c r="D80" s="26">
        <v>0</v>
      </c>
      <c r="E80" s="26">
        <v>0</v>
      </c>
      <c r="F80" s="26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310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30.47</v>
      </c>
      <c r="D81" s="26">
        <v>0</v>
      </c>
      <c r="E81" s="26">
        <v>0</v>
      </c>
      <c r="F81" s="26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310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30.47</v>
      </c>
      <c r="D82" s="26">
        <v>0</v>
      </c>
      <c r="E82" s="26">
        <v>0</v>
      </c>
      <c r="F82" s="26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310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30.47</v>
      </c>
      <c r="D83" s="26">
        <v>0</v>
      </c>
      <c r="E83" s="26">
        <v>0</v>
      </c>
      <c r="F83" s="26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315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30.47</v>
      </c>
      <c r="D84" s="26">
        <v>0</v>
      </c>
      <c r="E84" s="26">
        <v>0</v>
      </c>
      <c r="F84" s="26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315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30.47</v>
      </c>
      <c r="D85" s="26">
        <v>0</v>
      </c>
      <c r="E85" s="26">
        <v>0</v>
      </c>
      <c r="F85" s="26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315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30.94</v>
      </c>
      <c r="D86" s="26">
        <v>0</v>
      </c>
      <c r="E86" s="26">
        <v>0</v>
      </c>
      <c r="F86" s="26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315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30.94</v>
      </c>
      <c r="D87" s="26">
        <v>0</v>
      </c>
      <c r="E87" s="26">
        <v>0</v>
      </c>
      <c r="F87" s="26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315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32.94</v>
      </c>
      <c r="D88" s="26">
        <v>0</v>
      </c>
      <c r="E88" s="26">
        <v>0</v>
      </c>
      <c r="F88" s="26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315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32.94</v>
      </c>
      <c r="D89" s="26">
        <v>0</v>
      </c>
      <c r="E89" s="26">
        <v>0</v>
      </c>
      <c r="F89" s="26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315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32.94</v>
      </c>
      <c r="D90" s="26">
        <v>0</v>
      </c>
      <c r="E90" s="26">
        <v>0</v>
      </c>
      <c r="F90" s="26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315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32.94</v>
      </c>
      <c r="D91" s="26">
        <v>0</v>
      </c>
      <c r="E91" s="26">
        <v>0</v>
      </c>
      <c r="F91" s="26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320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32.94</v>
      </c>
      <c r="D92" s="26">
        <v>0</v>
      </c>
      <c r="E92" s="26">
        <v>0</v>
      </c>
      <c r="F92" s="26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320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32.94</v>
      </c>
      <c r="D93" s="26">
        <v>0</v>
      </c>
      <c r="E93" s="26">
        <v>0</v>
      </c>
      <c r="F93" s="26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320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32.94</v>
      </c>
      <c r="D94" s="26">
        <v>0</v>
      </c>
      <c r="E94" s="26">
        <v>0</v>
      </c>
      <c r="F94" s="26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320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32.94</v>
      </c>
      <c r="D95" s="26">
        <v>0</v>
      </c>
      <c r="E95" s="26">
        <v>0</v>
      </c>
      <c r="F95" s="26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320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32.94</v>
      </c>
      <c r="D96" s="26">
        <v>0</v>
      </c>
      <c r="E96" s="26">
        <v>0</v>
      </c>
      <c r="F96" s="26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320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32.94</v>
      </c>
      <c r="D97" s="26">
        <v>0</v>
      </c>
      <c r="E97" s="26">
        <v>0</v>
      </c>
      <c r="F97" s="26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320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32.94</v>
      </c>
      <c r="D98" s="26">
        <v>0</v>
      </c>
      <c r="E98" s="26">
        <v>0</v>
      </c>
      <c r="F98" s="26">
        <v>0</v>
      </c>
      <c r="G98" s="219">
        <v>0.01</v>
      </c>
      <c r="H98" s="219">
        <v>0</v>
      </c>
      <c r="I98" s="219">
        <v>0</v>
      </c>
      <c r="J98" s="219">
        <v>0</v>
      </c>
      <c r="K98" s="219">
        <v>320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0.73748249999999937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2.5000000000000002E-6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6.8206225000000007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16.59</v>
      </c>
      <c r="D3" s="219">
        <v>2.89</v>
      </c>
      <c r="E3" s="219">
        <v>0</v>
      </c>
      <c r="F3" s="219">
        <v>0</v>
      </c>
      <c r="G3" s="219">
        <v>33.049999999999997</v>
      </c>
      <c r="H3" s="219">
        <v>0</v>
      </c>
      <c r="I3" s="219">
        <v>41.16</v>
      </c>
      <c r="J3" s="219">
        <v>2.74</v>
      </c>
      <c r="K3" s="219">
        <v>9.3800000000000008</v>
      </c>
      <c r="L3" s="219">
        <v>3.77</v>
      </c>
      <c r="M3" s="219">
        <v>2.37</v>
      </c>
      <c r="N3" s="219">
        <v>1.95</v>
      </c>
      <c r="O3" s="219">
        <v>2.73</v>
      </c>
      <c r="P3" s="219">
        <v>1.1000000000000001</v>
      </c>
      <c r="Q3" s="219">
        <v>0.36</v>
      </c>
      <c r="R3" s="219">
        <v>4.57</v>
      </c>
      <c r="S3" s="219">
        <v>0.43</v>
      </c>
      <c r="T3" s="219">
        <v>0.03</v>
      </c>
      <c r="U3" s="219">
        <v>1.51</v>
      </c>
      <c r="V3" s="219">
        <v>0.33</v>
      </c>
      <c r="W3" s="219">
        <v>0.53</v>
      </c>
      <c r="X3" s="219">
        <v>2.37</v>
      </c>
      <c r="Y3" s="219">
        <v>0</v>
      </c>
      <c r="Z3" s="219">
        <v>4.46</v>
      </c>
      <c r="AA3" s="219">
        <v>1.45</v>
      </c>
      <c r="AB3" s="219">
        <v>0</v>
      </c>
      <c r="AC3" s="219">
        <v>0.83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16.59</v>
      </c>
      <c r="D4" s="219">
        <v>2.89</v>
      </c>
      <c r="E4" s="219">
        <v>0</v>
      </c>
      <c r="F4" s="219">
        <v>0</v>
      </c>
      <c r="G4" s="219">
        <v>33.049999999999997</v>
      </c>
      <c r="H4" s="219">
        <v>0</v>
      </c>
      <c r="I4" s="219">
        <v>41.16</v>
      </c>
      <c r="J4" s="219">
        <v>2.74</v>
      </c>
      <c r="K4" s="219">
        <v>9.3800000000000008</v>
      </c>
      <c r="L4" s="219">
        <v>3.77</v>
      </c>
      <c r="M4" s="219">
        <v>2.37</v>
      </c>
      <c r="N4" s="219">
        <v>1.95</v>
      </c>
      <c r="O4" s="219">
        <v>2.73</v>
      </c>
      <c r="P4" s="219">
        <v>1.1000000000000001</v>
      </c>
      <c r="Q4" s="219">
        <v>0.36</v>
      </c>
      <c r="R4" s="219">
        <v>4.57</v>
      </c>
      <c r="S4" s="219">
        <v>0.43</v>
      </c>
      <c r="T4" s="219">
        <v>0.03</v>
      </c>
      <c r="U4" s="219">
        <v>1.51</v>
      </c>
      <c r="V4" s="219">
        <v>0.33</v>
      </c>
      <c r="W4" s="219">
        <v>0.53</v>
      </c>
      <c r="X4" s="219">
        <v>2.37</v>
      </c>
      <c r="Y4" s="219">
        <v>0</v>
      </c>
      <c r="Z4" s="219">
        <v>4.46</v>
      </c>
      <c r="AA4" s="219">
        <v>1.45</v>
      </c>
      <c r="AB4" s="219">
        <v>0</v>
      </c>
      <c r="AC4" s="219">
        <v>0.83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16.59</v>
      </c>
      <c r="D5" s="219">
        <v>2.89</v>
      </c>
      <c r="E5" s="219">
        <v>0</v>
      </c>
      <c r="F5" s="219">
        <v>0</v>
      </c>
      <c r="G5" s="219">
        <v>33.049999999999997</v>
      </c>
      <c r="H5" s="219">
        <v>0</v>
      </c>
      <c r="I5" s="219">
        <v>41.16</v>
      </c>
      <c r="J5" s="219">
        <v>2.74</v>
      </c>
      <c r="K5" s="219">
        <v>9.3800000000000008</v>
      </c>
      <c r="L5" s="219">
        <v>3.77</v>
      </c>
      <c r="M5" s="219">
        <v>2.37</v>
      </c>
      <c r="N5" s="219">
        <v>1.95</v>
      </c>
      <c r="O5" s="219">
        <v>2.73</v>
      </c>
      <c r="P5" s="219">
        <v>1.1000000000000001</v>
      </c>
      <c r="Q5" s="219">
        <v>0.36</v>
      </c>
      <c r="R5" s="219">
        <v>4.57</v>
      </c>
      <c r="S5" s="219">
        <v>0.43</v>
      </c>
      <c r="T5" s="219">
        <v>0.03</v>
      </c>
      <c r="U5" s="219">
        <v>1.51</v>
      </c>
      <c r="V5" s="219">
        <v>0.33</v>
      </c>
      <c r="W5" s="219">
        <v>0.53</v>
      </c>
      <c r="X5" s="219">
        <v>2.37</v>
      </c>
      <c r="Y5" s="219">
        <v>0</v>
      </c>
      <c r="Z5" s="219">
        <v>4.46</v>
      </c>
      <c r="AA5" s="219">
        <v>1.45</v>
      </c>
      <c r="AB5" s="219">
        <v>0</v>
      </c>
      <c r="AC5" s="219">
        <v>0.83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16.59</v>
      </c>
      <c r="D6" s="219">
        <v>2.89</v>
      </c>
      <c r="E6" s="219">
        <v>0</v>
      </c>
      <c r="F6" s="219">
        <v>0</v>
      </c>
      <c r="G6" s="219">
        <v>33.049999999999997</v>
      </c>
      <c r="H6" s="219">
        <v>0</v>
      </c>
      <c r="I6" s="219">
        <v>41.16</v>
      </c>
      <c r="J6" s="219">
        <v>2.74</v>
      </c>
      <c r="K6" s="219">
        <v>9.3800000000000008</v>
      </c>
      <c r="L6" s="219">
        <v>3.77</v>
      </c>
      <c r="M6" s="219">
        <v>2.37</v>
      </c>
      <c r="N6" s="219">
        <v>1.95</v>
      </c>
      <c r="O6" s="219">
        <v>2.73</v>
      </c>
      <c r="P6" s="219">
        <v>1.1000000000000001</v>
      </c>
      <c r="Q6" s="219">
        <v>0.36</v>
      </c>
      <c r="R6" s="219">
        <v>4.57</v>
      </c>
      <c r="S6" s="219">
        <v>0.43</v>
      </c>
      <c r="T6" s="219">
        <v>0.03</v>
      </c>
      <c r="U6" s="219">
        <v>1.51</v>
      </c>
      <c r="V6" s="219">
        <v>0.33</v>
      </c>
      <c r="W6" s="219">
        <v>0.53</v>
      </c>
      <c r="X6" s="219">
        <v>2.37</v>
      </c>
      <c r="Y6" s="219">
        <v>0</v>
      </c>
      <c r="Z6" s="219">
        <v>4.46</v>
      </c>
      <c r="AA6" s="219">
        <v>1.45</v>
      </c>
      <c r="AB6" s="219">
        <v>0</v>
      </c>
      <c r="AC6" s="219">
        <v>0.83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17.11</v>
      </c>
      <c r="D7" s="219">
        <v>2.89</v>
      </c>
      <c r="E7" s="219">
        <v>0</v>
      </c>
      <c r="F7" s="219">
        <v>0</v>
      </c>
      <c r="G7" s="219">
        <v>33.049999999999997</v>
      </c>
      <c r="H7" s="219">
        <v>0</v>
      </c>
      <c r="I7" s="219">
        <v>41.16</v>
      </c>
      <c r="J7" s="219">
        <v>2.74</v>
      </c>
      <c r="K7" s="219">
        <v>9.3800000000000008</v>
      </c>
      <c r="L7" s="219">
        <v>3.64</v>
      </c>
      <c r="M7" s="219">
        <v>2.37</v>
      </c>
      <c r="N7" s="219">
        <v>1.95</v>
      </c>
      <c r="O7" s="219">
        <v>2.73</v>
      </c>
      <c r="P7" s="219">
        <v>1.1000000000000001</v>
      </c>
      <c r="Q7" s="219">
        <v>0.36</v>
      </c>
      <c r="R7" s="219">
        <v>4.57</v>
      </c>
      <c r="S7" s="219">
        <v>0.43</v>
      </c>
      <c r="T7" s="219">
        <v>0.03</v>
      </c>
      <c r="U7" s="219">
        <v>3.14</v>
      </c>
      <c r="V7" s="219">
        <v>0.33</v>
      </c>
      <c r="W7" s="219">
        <v>0.53</v>
      </c>
      <c r="X7" s="219">
        <v>2.37</v>
      </c>
      <c r="Y7" s="219">
        <v>0</v>
      </c>
      <c r="Z7" s="219">
        <v>4.46</v>
      </c>
      <c r="AA7" s="219">
        <v>1.45</v>
      </c>
      <c r="AB7" s="219">
        <v>0</v>
      </c>
      <c r="AC7" s="219">
        <v>0.83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17.11</v>
      </c>
      <c r="D8" s="219">
        <v>2.89</v>
      </c>
      <c r="E8" s="219">
        <v>0</v>
      </c>
      <c r="F8" s="219">
        <v>0</v>
      </c>
      <c r="G8" s="219">
        <v>33.049999999999997</v>
      </c>
      <c r="H8" s="219">
        <v>0</v>
      </c>
      <c r="I8" s="219">
        <v>41.16</v>
      </c>
      <c r="J8" s="219">
        <v>2.74</v>
      </c>
      <c r="K8" s="219">
        <v>9.3800000000000008</v>
      </c>
      <c r="L8" s="219">
        <v>3.64</v>
      </c>
      <c r="M8" s="219">
        <v>2.37</v>
      </c>
      <c r="N8" s="219">
        <v>1.95</v>
      </c>
      <c r="O8" s="219">
        <v>2.73</v>
      </c>
      <c r="P8" s="219">
        <v>1.1000000000000001</v>
      </c>
      <c r="Q8" s="219">
        <v>0.36</v>
      </c>
      <c r="R8" s="219">
        <v>4.57</v>
      </c>
      <c r="S8" s="219">
        <v>0.43</v>
      </c>
      <c r="T8" s="219">
        <v>0.03</v>
      </c>
      <c r="U8" s="219">
        <v>2.4700000000000002</v>
      </c>
      <c r="V8" s="219">
        <v>0.33</v>
      </c>
      <c r="W8" s="219">
        <v>0.53</v>
      </c>
      <c r="X8" s="219">
        <v>2.37</v>
      </c>
      <c r="Y8" s="219">
        <v>0</v>
      </c>
      <c r="Z8" s="219">
        <v>4.46</v>
      </c>
      <c r="AA8" s="219">
        <v>1.45</v>
      </c>
      <c r="AB8" s="219">
        <v>0</v>
      </c>
      <c r="AC8" s="219">
        <v>0.83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17.11</v>
      </c>
      <c r="D9" s="219">
        <v>2.89</v>
      </c>
      <c r="E9" s="219">
        <v>0</v>
      </c>
      <c r="F9" s="219">
        <v>0</v>
      </c>
      <c r="G9" s="219">
        <v>33.049999999999997</v>
      </c>
      <c r="H9" s="219">
        <v>0</v>
      </c>
      <c r="I9" s="219">
        <v>41.16</v>
      </c>
      <c r="J9" s="219">
        <v>2.74</v>
      </c>
      <c r="K9" s="219">
        <v>9.3800000000000008</v>
      </c>
      <c r="L9" s="219">
        <v>3.82</v>
      </c>
      <c r="M9" s="219">
        <v>2.37</v>
      </c>
      <c r="N9" s="219">
        <v>1.95</v>
      </c>
      <c r="O9" s="219">
        <v>2.73</v>
      </c>
      <c r="P9" s="219">
        <v>1.1000000000000001</v>
      </c>
      <c r="Q9" s="219">
        <v>0.36</v>
      </c>
      <c r="R9" s="219">
        <v>4.57</v>
      </c>
      <c r="S9" s="219">
        <v>0.43</v>
      </c>
      <c r="T9" s="219">
        <v>0.03</v>
      </c>
      <c r="U9" s="219">
        <v>1.91</v>
      </c>
      <c r="V9" s="219">
        <v>0.33</v>
      </c>
      <c r="W9" s="219">
        <v>0.53</v>
      </c>
      <c r="X9" s="219">
        <v>2.37</v>
      </c>
      <c r="Y9" s="219">
        <v>0</v>
      </c>
      <c r="Z9" s="219">
        <v>4.46</v>
      </c>
      <c r="AA9" s="219">
        <v>1.45</v>
      </c>
      <c r="AB9" s="219">
        <v>0</v>
      </c>
      <c r="AC9" s="219">
        <v>0.83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17.11</v>
      </c>
      <c r="D10" s="219">
        <v>2.89</v>
      </c>
      <c r="E10" s="219">
        <v>0</v>
      </c>
      <c r="F10" s="219">
        <v>0</v>
      </c>
      <c r="G10" s="219">
        <v>33.049999999999997</v>
      </c>
      <c r="H10" s="219">
        <v>0</v>
      </c>
      <c r="I10" s="219">
        <v>41.16</v>
      </c>
      <c r="J10" s="219">
        <v>2.74</v>
      </c>
      <c r="K10" s="219">
        <v>9.3800000000000008</v>
      </c>
      <c r="L10" s="219">
        <v>3.82</v>
      </c>
      <c r="M10" s="219">
        <v>2.37</v>
      </c>
      <c r="N10" s="219">
        <v>1.95</v>
      </c>
      <c r="O10" s="219">
        <v>2.73</v>
      </c>
      <c r="P10" s="219">
        <v>1.1000000000000001</v>
      </c>
      <c r="Q10" s="219">
        <v>0.36</v>
      </c>
      <c r="R10" s="219">
        <v>4.57</v>
      </c>
      <c r="S10" s="219">
        <v>0.43</v>
      </c>
      <c r="T10" s="219">
        <v>0.03</v>
      </c>
      <c r="U10" s="219">
        <v>2.11</v>
      </c>
      <c r="V10" s="219">
        <v>0.33</v>
      </c>
      <c r="W10" s="219">
        <v>0.53</v>
      </c>
      <c r="X10" s="219">
        <v>2.37</v>
      </c>
      <c r="Y10" s="219">
        <v>0</v>
      </c>
      <c r="Z10" s="219">
        <v>4.46</v>
      </c>
      <c r="AA10" s="219">
        <v>1.45</v>
      </c>
      <c r="AB10" s="219">
        <v>0</v>
      </c>
      <c r="AC10" s="219">
        <v>0.83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17.64</v>
      </c>
      <c r="D11" s="219">
        <v>2.89</v>
      </c>
      <c r="E11" s="219">
        <v>0</v>
      </c>
      <c r="F11" s="219">
        <v>0</v>
      </c>
      <c r="G11" s="219">
        <v>33.049999999999997</v>
      </c>
      <c r="H11" s="219">
        <v>0</v>
      </c>
      <c r="I11" s="219">
        <v>41.16</v>
      </c>
      <c r="J11" s="219">
        <v>2.74</v>
      </c>
      <c r="K11" s="219">
        <v>32.950000000000003</v>
      </c>
      <c r="L11" s="219">
        <v>3.69</v>
      </c>
      <c r="M11" s="219">
        <v>2.37</v>
      </c>
      <c r="N11" s="219">
        <v>1.95</v>
      </c>
      <c r="O11" s="219">
        <v>2.73</v>
      </c>
      <c r="P11" s="219">
        <v>1.1000000000000001</v>
      </c>
      <c r="Q11" s="219">
        <v>0.36</v>
      </c>
      <c r="R11" s="219">
        <v>4.57</v>
      </c>
      <c r="S11" s="219">
        <v>0.43</v>
      </c>
      <c r="T11" s="219">
        <v>0.03</v>
      </c>
      <c r="U11" s="219">
        <v>1.93</v>
      </c>
      <c r="V11" s="219">
        <v>0.33</v>
      </c>
      <c r="W11" s="219">
        <v>0.53</v>
      </c>
      <c r="X11" s="219">
        <v>2.37</v>
      </c>
      <c r="Y11" s="219">
        <v>0</v>
      </c>
      <c r="Z11" s="219">
        <v>4.46</v>
      </c>
      <c r="AA11" s="219">
        <v>1.45</v>
      </c>
      <c r="AB11" s="219">
        <v>0</v>
      </c>
      <c r="AC11" s="219">
        <v>0.83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24.62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17.64</v>
      </c>
      <c r="D12" s="219">
        <v>2.89</v>
      </c>
      <c r="E12" s="219">
        <v>0</v>
      </c>
      <c r="F12" s="219">
        <v>0</v>
      </c>
      <c r="G12" s="219">
        <v>33.049999999999997</v>
      </c>
      <c r="H12" s="219">
        <v>0</v>
      </c>
      <c r="I12" s="219">
        <v>41.16</v>
      </c>
      <c r="J12" s="219">
        <v>2.74</v>
      </c>
      <c r="K12" s="219">
        <v>74.89</v>
      </c>
      <c r="L12" s="219">
        <v>3.69</v>
      </c>
      <c r="M12" s="219">
        <v>2.37</v>
      </c>
      <c r="N12" s="219">
        <v>1.95</v>
      </c>
      <c r="O12" s="219">
        <v>2.73</v>
      </c>
      <c r="P12" s="219">
        <v>1.1000000000000001</v>
      </c>
      <c r="Q12" s="219">
        <v>0.36</v>
      </c>
      <c r="R12" s="219">
        <v>4.57</v>
      </c>
      <c r="S12" s="219">
        <v>0.43</v>
      </c>
      <c r="T12" s="219">
        <v>0.03</v>
      </c>
      <c r="U12" s="219">
        <v>2.1</v>
      </c>
      <c r="V12" s="219">
        <v>0.33</v>
      </c>
      <c r="W12" s="219">
        <v>0.53</v>
      </c>
      <c r="X12" s="219">
        <v>2.37</v>
      </c>
      <c r="Y12" s="219">
        <v>0</v>
      </c>
      <c r="Z12" s="219">
        <v>4.46</v>
      </c>
      <c r="AA12" s="219">
        <v>1.45</v>
      </c>
      <c r="AB12" s="219">
        <v>0</v>
      </c>
      <c r="AC12" s="219">
        <v>0.83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24.62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17.64</v>
      </c>
      <c r="D13" s="219">
        <v>2.89</v>
      </c>
      <c r="E13" s="219">
        <v>0</v>
      </c>
      <c r="F13" s="219">
        <v>0</v>
      </c>
      <c r="G13" s="219">
        <v>33.049999999999997</v>
      </c>
      <c r="H13" s="219">
        <v>0</v>
      </c>
      <c r="I13" s="219">
        <v>41.16</v>
      </c>
      <c r="J13" s="219">
        <v>2.74</v>
      </c>
      <c r="K13" s="219">
        <v>118.96</v>
      </c>
      <c r="L13" s="219">
        <v>3.69</v>
      </c>
      <c r="M13" s="219">
        <v>2.37</v>
      </c>
      <c r="N13" s="219">
        <v>1.95</v>
      </c>
      <c r="O13" s="219">
        <v>2.73</v>
      </c>
      <c r="P13" s="219">
        <v>1.1000000000000001</v>
      </c>
      <c r="Q13" s="219">
        <v>0.36</v>
      </c>
      <c r="R13" s="219">
        <v>4.57</v>
      </c>
      <c r="S13" s="219">
        <v>0.43</v>
      </c>
      <c r="T13" s="219">
        <v>0.03</v>
      </c>
      <c r="U13" s="219">
        <v>2.0699999999999998</v>
      </c>
      <c r="V13" s="219">
        <v>0.33</v>
      </c>
      <c r="W13" s="219">
        <v>0.53</v>
      </c>
      <c r="X13" s="219">
        <v>2.37</v>
      </c>
      <c r="Y13" s="219">
        <v>0</v>
      </c>
      <c r="Z13" s="219">
        <v>4.46</v>
      </c>
      <c r="AA13" s="219">
        <v>1.45</v>
      </c>
      <c r="AB13" s="219">
        <v>0</v>
      </c>
      <c r="AC13" s="219">
        <v>0.83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24.62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17.64</v>
      </c>
      <c r="D14" s="219">
        <v>2.89</v>
      </c>
      <c r="E14" s="219">
        <v>0</v>
      </c>
      <c r="F14" s="219">
        <v>0</v>
      </c>
      <c r="G14" s="219">
        <v>33.049999999999997</v>
      </c>
      <c r="H14" s="219">
        <v>0</v>
      </c>
      <c r="I14" s="219">
        <v>41.16</v>
      </c>
      <c r="J14" s="219">
        <v>2.74</v>
      </c>
      <c r="K14" s="219">
        <v>120.93</v>
      </c>
      <c r="L14" s="219">
        <v>6.48</v>
      </c>
      <c r="M14" s="219">
        <v>2.37</v>
      </c>
      <c r="N14" s="219">
        <v>1.95</v>
      </c>
      <c r="O14" s="219">
        <v>2.73</v>
      </c>
      <c r="P14" s="219">
        <v>1.1000000000000001</v>
      </c>
      <c r="Q14" s="219">
        <v>5.94</v>
      </c>
      <c r="R14" s="219">
        <v>4.57</v>
      </c>
      <c r="S14" s="219">
        <v>6.13</v>
      </c>
      <c r="T14" s="219">
        <v>0.03</v>
      </c>
      <c r="U14" s="219">
        <v>1.87</v>
      </c>
      <c r="V14" s="219">
        <v>0.33</v>
      </c>
      <c r="W14" s="219">
        <v>0.53</v>
      </c>
      <c r="X14" s="219">
        <v>2.37</v>
      </c>
      <c r="Y14" s="219">
        <v>0</v>
      </c>
      <c r="Z14" s="219">
        <v>4.46</v>
      </c>
      <c r="AA14" s="219">
        <v>1.45</v>
      </c>
      <c r="AB14" s="219">
        <v>0</v>
      </c>
      <c r="AC14" s="219">
        <v>0.83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24.62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17.64</v>
      </c>
      <c r="D15" s="219">
        <v>2.89</v>
      </c>
      <c r="E15" s="219">
        <v>0</v>
      </c>
      <c r="F15" s="219">
        <v>0</v>
      </c>
      <c r="G15" s="219">
        <v>33.049999999999997</v>
      </c>
      <c r="H15" s="219">
        <v>0</v>
      </c>
      <c r="I15" s="219">
        <v>41.16</v>
      </c>
      <c r="J15" s="219">
        <v>2.74</v>
      </c>
      <c r="K15" s="219">
        <v>120.93</v>
      </c>
      <c r="L15" s="219">
        <v>10.25</v>
      </c>
      <c r="M15" s="219">
        <v>2.37</v>
      </c>
      <c r="N15" s="219">
        <v>1.95</v>
      </c>
      <c r="O15" s="219">
        <v>2.73</v>
      </c>
      <c r="P15" s="219">
        <v>1.1000000000000001</v>
      </c>
      <c r="Q15" s="219">
        <v>5.94</v>
      </c>
      <c r="R15" s="219">
        <v>4.57</v>
      </c>
      <c r="S15" s="219">
        <v>6.13</v>
      </c>
      <c r="T15" s="219">
        <v>0.8</v>
      </c>
      <c r="U15" s="219">
        <v>1.87</v>
      </c>
      <c r="V15" s="219">
        <v>0.33</v>
      </c>
      <c r="W15" s="219">
        <v>0.53</v>
      </c>
      <c r="X15" s="219">
        <v>2.37</v>
      </c>
      <c r="Y15" s="219">
        <v>0</v>
      </c>
      <c r="Z15" s="219">
        <v>4.46</v>
      </c>
      <c r="AA15" s="219">
        <v>6.86</v>
      </c>
      <c r="AB15" s="219">
        <v>0</v>
      </c>
      <c r="AC15" s="219">
        <v>1.25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24.62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17.64</v>
      </c>
      <c r="D16" s="219">
        <v>2.89</v>
      </c>
      <c r="E16" s="219">
        <v>0</v>
      </c>
      <c r="F16" s="219">
        <v>0</v>
      </c>
      <c r="G16" s="219">
        <v>33.049999999999997</v>
      </c>
      <c r="H16" s="219">
        <v>0</v>
      </c>
      <c r="I16" s="219">
        <v>41.16</v>
      </c>
      <c r="J16" s="219">
        <v>2.74</v>
      </c>
      <c r="K16" s="219">
        <v>120.93</v>
      </c>
      <c r="L16" s="219">
        <v>10.25</v>
      </c>
      <c r="M16" s="219">
        <v>2.37</v>
      </c>
      <c r="N16" s="219">
        <v>1.95</v>
      </c>
      <c r="O16" s="219">
        <v>2.73</v>
      </c>
      <c r="P16" s="219">
        <v>1.1000000000000001</v>
      </c>
      <c r="Q16" s="219">
        <v>5.94</v>
      </c>
      <c r="R16" s="219">
        <v>4.57</v>
      </c>
      <c r="S16" s="219">
        <v>6.13</v>
      </c>
      <c r="T16" s="219">
        <v>0.8</v>
      </c>
      <c r="U16" s="219">
        <v>1.87</v>
      </c>
      <c r="V16" s="219">
        <v>0.33</v>
      </c>
      <c r="W16" s="219">
        <v>0.53</v>
      </c>
      <c r="X16" s="219">
        <v>2.37</v>
      </c>
      <c r="Y16" s="219">
        <v>0</v>
      </c>
      <c r="Z16" s="219">
        <v>4.46</v>
      </c>
      <c r="AA16" s="219">
        <v>22.28</v>
      </c>
      <c r="AB16" s="219">
        <v>0</v>
      </c>
      <c r="AC16" s="219">
        <v>1.25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24.62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17.64</v>
      </c>
      <c r="D17" s="219">
        <v>2.89</v>
      </c>
      <c r="E17" s="219">
        <v>0</v>
      </c>
      <c r="F17" s="219">
        <v>0</v>
      </c>
      <c r="G17" s="219">
        <v>33.049999999999997</v>
      </c>
      <c r="H17" s="219">
        <v>0</v>
      </c>
      <c r="I17" s="219">
        <v>41.16</v>
      </c>
      <c r="J17" s="219">
        <v>2.74</v>
      </c>
      <c r="K17" s="219">
        <v>120.74</v>
      </c>
      <c r="L17" s="219">
        <v>10.25</v>
      </c>
      <c r="M17" s="219">
        <v>2.37</v>
      </c>
      <c r="N17" s="219">
        <v>1.95</v>
      </c>
      <c r="O17" s="219">
        <v>2.73</v>
      </c>
      <c r="P17" s="219">
        <v>1.1000000000000001</v>
      </c>
      <c r="Q17" s="219">
        <v>5.94</v>
      </c>
      <c r="R17" s="219">
        <v>6.75</v>
      </c>
      <c r="S17" s="219">
        <v>6.13</v>
      </c>
      <c r="T17" s="219">
        <v>0.8</v>
      </c>
      <c r="U17" s="219">
        <v>1.87</v>
      </c>
      <c r="V17" s="219">
        <v>0.33</v>
      </c>
      <c r="W17" s="219">
        <v>0.53</v>
      </c>
      <c r="X17" s="219">
        <v>2.37</v>
      </c>
      <c r="Y17" s="219">
        <v>0</v>
      </c>
      <c r="Z17" s="219">
        <v>4.46</v>
      </c>
      <c r="AA17" s="219">
        <v>25.17</v>
      </c>
      <c r="AB17" s="219">
        <v>0</v>
      </c>
      <c r="AC17" s="219">
        <v>1.25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24.62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17.64</v>
      </c>
      <c r="D18" s="219">
        <v>2.89</v>
      </c>
      <c r="E18" s="219">
        <v>0</v>
      </c>
      <c r="F18" s="219">
        <v>0</v>
      </c>
      <c r="G18" s="219">
        <v>33.049999999999997</v>
      </c>
      <c r="H18" s="219">
        <v>0</v>
      </c>
      <c r="I18" s="219">
        <v>41.16</v>
      </c>
      <c r="J18" s="219">
        <v>2.74</v>
      </c>
      <c r="K18" s="219">
        <v>120.74</v>
      </c>
      <c r="L18" s="219">
        <v>10.25</v>
      </c>
      <c r="M18" s="219">
        <v>2.37</v>
      </c>
      <c r="N18" s="219">
        <v>1.95</v>
      </c>
      <c r="O18" s="219">
        <v>2.73</v>
      </c>
      <c r="P18" s="219">
        <v>1.1000000000000001</v>
      </c>
      <c r="Q18" s="219">
        <v>5.94</v>
      </c>
      <c r="R18" s="219">
        <v>12.53</v>
      </c>
      <c r="S18" s="219">
        <v>6.13</v>
      </c>
      <c r="T18" s="219">
        <v>0.8</v>
      </c>
      <c r="U18" s="219">
        <v>1.87</v>
      </c>
      <c r="V18" s="219">
        <v>2.36</v>
      </c>
      <c r="W18" s="219">
        <v>9.58</v>
      </c>
      <c r="X18" s="219">
        <v>2.37</v>
      </c>
      <c r="Y18" s="219">
        <v>0</v>
      </c>
      <c r="Z18" s="219">
        <v>4.46</v>
      </c>
      <c r="AA18" s="219">
        <v>25.17</v>
      </c>
      <c r="AB18" s="219">
        <v>0</v>
      </c>
      <c r="AC18" s="219">
        <v>1.25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24.62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17.64</v>
      </c>
      <c r="D19" s="219">
        <v>2.89</v>
      </c>
      <c r="E19" s="219">
        <v>0</v>
      </c>
      <c r="F19" s="219">
        <v>0</v>
      </c>
      <c r="G19" s="219">
        <v>33.049999999999997</v>
      </c>
      <c r="H19" s="219">
        <v>0</v>
      </c>
      <c r="I19" s="219">
        <v>41.16</v>
      </c>
      <c r="J19" s="219">
        <v>2.74</v>
      </c>
      <c r="K19" s="219">
        <v>118.87</v>
      </c>
      <c r="L19" s="219">
        <v>10.24</v>
      </c>
      <c r="M19" s="219">
        <v>2.37</v>
      </c>
      <c r="N19" s="219">
        <v>1.95</v>
      </c>
      <c r="O19" s="219">
        <v>2.73</v>
      </c>
      <c r="P19" s="219">
        <v>1.1000000000000001</v>
      </c>
      <c r="Q19" s="219">
        <v>5.79</v>
      </c>
      <c r="R19" s="219">
        <v>12.53</v>
      </c>
      <c r="S19" s="219">
        <v>6.13</v>
      </c>
      <c r="T19" s="219">
        <v>0.8</v>
      </c>
      <c r="U19" s="219">
        <v>1.92</v>
      </c>
      <c r="V19" s="219">
        <v>6.21</v>
      </c>
      <c r="W19" s="219">
        <v>9.58</v>
      </c>
      <c r="X19" s="219">
        <v>2.37</v>
      </c>
      <c r="Y19" s="219">
        <v>0</v>
      </c>
      <c r="Z19" s="219">
        <v>4.46</v>
      </c>
      <c r="AA19" s="219">
        <v>25.17</v>
      </c>
      <c r="AB19" s="219">
        <v>0</v>
      </c>
      <c r="AC19" s="219">
        <v>1.25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19.579999999999998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17.64</v>
      </c>
      <c r="D20" s="219">
        <v>2.89</v>
      </c>
      <c r="E20" s="219">
        <v>0</v>
      </c>
      <c r="F20" s="219">
        <v>0</v>
      </c>
      <c r="G20" s="219">
        <v>33.049999999999997</v>
      </c>
      <c r="H20" s="219">
        <v>0</v>
      </c>
      <c r="I20" s="219">
        <v>41.16</v>
      </c>
      <c r="J20" s="219">
        <v>2.74</v>
      </c>
      <c r="K20" s="219">
        <v>120.74</v>
      </c>
      <c r="L20" s="219">
        <v>10.55</v>
      </c>
      <c r="M20" s="219">
        <v>2.37</v>
      </c>
      <c r="N20" s="219">
        <v>1.95</v>
      </c>
      <c r="O20" s="219">
        <v>2.73</v>
      </c>
      <c r="P20" s="219">
        <v>1.1000000000000001</v>
      </c>
      <c r="Q20" s="219">
        <v>5.94</v>
      </c>
      <c r="R20" s="219">
        <v>12.53</v>
      </c>
      <c r="S20" s="219">
        <v>6.13</v>
      </c>
      <c r="T20" s="219">
        <v>0.8</v>
      </c>
      <c r="U20" s="219">
        <v>1.89</v>
      </c>
      <c r="V20" s="219">
        <v>6.21</v>
      </c>
      <c r="W20" s="219">
        <v>9.58</v>
      </c>
      <c r="X20" s="219">
        <v>2.37</v>
      </c>
      <c r="Y20" s="219">
        <v>0</v>
      </c>
      <c r="Z20" s="219">
        <v>26.84</v>
      </c>
      <c r="AA20" s="219">
        <v>25.17</v>
      </c>
      <c r="AB20" s="219">
        <v>0</v>
      </c>
      <c r="AC20" s="219">
        <v>1.25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24.62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17.64</v>
      </c>
      <c r="D21" s="219">
        <v>2.89</v>
      </c>
      <c r="E21" s="219">
        <v>0</v>
      </c>
      <c r="F21" s="219">
        <v>0</v>
      </c>
      <c r="G21" s="219">
        <v>33.049999999999997</v>
      </c>
      <c r="H21" s="219">
        <v>0</v>
      </c>
      <c r="I21" s="219">
        <v>41.16</v>
      </c>
      <c r="J21" s="219">
        <v>2.74</v>
      </c>
      <c r="K21" s="219">
        <v>120.93</v>
      </c>
      <c r="L21" s="219">
        <v>10.26</v>
      </c>
      <c r="M21" s="219">
        <v>2.37</v>
      </c>
      <c r="N21" s="219">
        <v>1.95</v>
      </c>
      <c r="O21" s="219">
        <v>2.73</v>
      </c>
      <c r="P21" s="219">
        <v>1.1000000000000001</v>
      </c>
      <c r="Q21" s="219">
        <v>5.94</v>
      </c>
      <c r="R21" s="219">
        <v>12.53</v>
      </c>
      <c r="S21" s="219">
        <v>6.13</v>
      </c>
      <c r="T21" s="219">
        <v>0.8</v>
      </c>
      <c r="U21" s="219">
        <v>1.89</v>
      </c>
      <c r="V21" s="219">
        <v>6.21</v>
      </c>
      <c r="W21" s="219">
        <v>9.58</v>
      </c>
      <c r="X21" s="219">
        <v>2.37</v>
      </c>
      <c r="Y21" s="219">
        <v>0</v>
      </c>
      <c r="Z21" s="219">
        <v>31.66</v>
      </c>
      <c r="AA21" s="219">
        <v>25.17</v>
      </c>
      <c r="AB21" s="219">
        <v>0</v>
      </c>
      <c r="AC21" s="219">
        <v>1.25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24.62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17.64</v>
      </c>
      <c r="D22" s="219">
        <v>2.89</v>
      </c>
      <c r="E22" s="219">
        <v>0</v>
      </c>
      <c r="F22" s="219">
        <v>0</v>
      </c>
      <c r="G22" s="219">
        <v>33.049999999999997</v>
      </c>
      <c r="H22" s="219">
        <v>0</v>
      </c>
      <c r="I22" s="219">
        <v>41.16</v>
      </c>
      <c r="J22" s="219">
        <v>2.74</v>
      </c>
      <c r="K22" s="219">
        <v>120.93</v>
      </c>
      <c r="L22" s="219">
        <v>10.25</v>
      </c>
      <c r="M22" s="219">
        <v>2.37</v>
      </c>
      <c r="N22" s="219">
        <v>1.95</v>
      </c>
      <c r="O22" s="219">
        <v>2.73</v>
      </c>
      <c r="P22" s="219">
        <v>1.1000000000000001</v>
      </c>
      <c r="Q22" s="219">
        <v>5.94</v>
      </c>
      <c r="R22" s="219">
        <v>12.53</v>
      </c>
      <c r="S22" s="219">
        <v>6.13</v>
      </c>
      <c r="T22" s="219">
        <v>0.8</v>
      </c>
      <c r="U22" s="219">
        <v>1.89</v>
      </c>
      <c r="V22" s="219">
        <v>6.21</v>
      </c>
      <c r="W22" s="219">
        <v>9.58</v>
      </c>
      <c r="X22" s="219">
        <v>2.37</v>
      </c>
      <c r="Y22" s="219">
        <v>0</v>
      </c>
      <c r="Z22" s="219">
        <v>39.369999999999997</v>
      </c>
      <c r="AA22" s="219">
        <v>25.17</v>
      </c>
      <c r="AB22" s="219">
        <v>0</v>
      </c>
      <c r="AC22" s="219">
        <v>1.25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24.62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17.64</v>
      </c>
      <c r="D23" s="219">
        <v>2.89</v>
      </c>
      <c r="E23" s="219">
        <v>0</v>
      </c>
      <c r="F23" s="219">
        <v>0</v>
      </c>
      <c r="G23" s="219">
        <v>33.049999999999997</v>
      </c>
      <c r="H23" s="219">
        <v>0</v>
      </c>
      <c r="I23" s="219">
        <v>41.16</v>
      </c>
      <c r="J23" s="219">
        <v>2.74</v>
      </c>
      <c r="K23" s="219">
        <v>119.22</v>
      </c>
      <c r="L23" s="219">
        <v>10.220000000000001</v>
      </c>
      <c r="M23" s="219">
        <v>2.37</v>
      </c>
      <c r="N23" s="219">
        <v>1.95</v>
      </c>
      <c r="O23" s="219">
        <v>2.73</v>
      </c>
      <c r="P23" s="219">
        <v>1.1000000000000001</v>
      </c>
      <c r="Q23" s="219">
        <v>5.79</v>
      </c>
      <c r="R23" s="219">
        <v>12.53</v>
      </c>
      <c r="S23" s="219">
        <v>6.13</v>
      </c>
      <c r="T23" s="219">
        <v>0.8</v>
      </c>
      <c r="U23" s="219">
        <v>1.89</v>
      </c>
      <c r="V23" s="219">
        <v>6.21</v>
      </c>
      <c r="W23" s="219">
        <v>9.58</v>
      </c>
      <c r="X23" s="219">
        <v>2.37</v>
      </c>
      <c r="Y23" s="219">
        <v>0</v>
      </c>
      <c r="Z23" s="219">
        <v>66.349999999999994</v>
      </c>
      <c r="AA23" s="219">
        <v>25.17</v>
      </c>
      <c r="AB23" s="219">
        <v>0</v>
      </c>
      <c r="AC23" s="219">
        <v>1.25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19.579999999999998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17.64</v>
      </c>
      <c r="D24" s="219">
        <v>2.89</v>
      </c>
      <c r="E24" s="219">
        <v>0</v>
      </c>
      <c r="F24" s="219">
        <v>0</v>
      </c>
      <c r="G24" s="219">
        <v>33.049999999999997</v>
      </c>
      <c r="H24" s="219">
        <v>0</v>
      </c>
      <c r="I24" s="219">
        <v>41.16</v>
      </c>
      <c r="J24" s="219">
        <v>2.74</v>
      </c>
      <c r="K24" s="219">
        <v>120.93</v>
      </c>
      <c r="L24" s="219">
        <v>10.53</v>
      </c>
      <c r="M24" s="219">
        <v>2.37</v>
      </c>
      <c r="N24" s="219">
        <v>1.95</v>
      </c>
      <c r="O24" s="219">
        <v>2.73</v>
      </c>
      <c r="P24" s="219">
        <v>1.1000000000000001</v>
      </c>
      <c r="Q24" s="219">
        <v>5.94</v>
      </c>
      <c r="R24" s="219">
        <v>12.53</v>
      </c>
      <c r="S24" s="219">
        <v>6.13</v>
      </c>
      <c r="T24" s="219">
        <v>0.8</v>
      </c>
      <c r="U24" s="219">
        <v>1.89</v>
      </c>
      <c r="V24" s="219">
        <v>6.21</v>
      </c>
      <c r="W24" s="219">
        <v>9.58</v>
      </c>
      <c r="X24" s="219">
        <v>2.37</v>
      </c>
      <c r="Y24" s="219">
        <v>0</v>
      </c>
      <c r="Z24" s="219">
        <v>66.349999999999994</v>
      </c>
      <c r="AA24" s="219">
        <v>25.17</v>
      </c>
      <c r="AB24" s="219">
        <v>0</v>
      </c>
      <c r="AC24" s="219">
        <v>1.25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24.62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17.64</v>
      </c>
      <c r="D25" s="219">
        <v>2.89</v>
      </c>
      <c r="E25" s="219">
        <v>0</v>
      </c>
      <c r="F25" s="219">
        <v>0</v>
      </c>
      <c r="G25" s="219">
        <v>33.049999999999997</v>
      </c>
      <c r="H25" s="219">
        <v>0</v>
      </c>
      <c r="I25" s="219">
        <v>41.16</v>
      </c>
      <c r="J25" s="219">
        <v>2.74</v>
      </c>
      <c r="K25" s="219">
        <v>119.35</v>
      </c>
      <c r="L25" s="219">
        <v>10.24</v>
      </c>
      <c r="M25" s="219">
        <v>2.37</v>
      </c>
      <c r="N25" s="219">
        <v>1.95</v>
      </c>
      <c r="O25" s="219">
        <v>2.73</v>
      </c>
      <c r="P25" s="219">
        <v>1.1000000000000001</v>
      </c>
      <c r="Q25" s="219">
        <v>5.94</v>
      </c>
      <c r="R25" s="219">
        <v>12.53</v>
      </c>
      <c r="S25" s="219">
        <v>6.13</v>
      </c>
      <c r="T25" s="219">
        <v>0.72</v>
      </c>
      <c r="U25" s="219">
        <v>1.89</v>
      </c>
      <c r="V25" s="219">
        <v>6.21</v>
      </c>
      <c r="W25" s="219">
        <v>9.58</v>
      </c>
      <c r="X25" s="219">
        <v>2.37</v>
      </c>
      <c r="Y25" s="219">
        <v>0</v>
      </c>
      <c r="Z25" s="219">
        <v>66.349999999999994</v>
      </c>
      <c r="AA25" s="219">
        <v>25.17</v>
      </c>
      <c r="AB25" s="219">
        <v>0</v>
      </c>
      <c r="AC25" s="219">
        <v>1.25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24.62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17.64</v>
      </c>
      <c r="D26" s="219">
        <v>2.89</v>
      </c>
      <c r="E26" s="219">
        <v>0</v>
      </c>
      <c r="F26" s="219">
        <v>0</v>
      </c>
      <c r="G26" s="219">
        <v>33.049999999999997</v>
      </c>
      <c r="H26" s="219">
        <v>0</v>
      </c>
      <c r="I26" s="219">
        <v>41.16</v>
      </c>
      <c r="J26" s="219">
        <v>2.74</v>
      </c>
      <c r="K26" s="219">
        <v>118.24</v>
      </c>
      <c r="L26" s="219">
        <v>5.64</v>
      </c>
      <c r="M26" s="219">
        <v>2.37</v>
      </c>
      <c r="N26" s="219">
        <v>1.95</v>
      </c>
      <c r="O26" s="219">
        <v>2.73</v>
      </c>
      <c r="P26" s="219">
        <v>1.1000000000000001</v>
      </c>
      <c r="Q26" s="219">
        <v>5.79</v>
      </c>
      <c r="R26" s="219">
        <v>12.53</v>
      </c>
      <c r="S26" s="219">
        <v>6.13</v>
      </c>
      <c r="T26" s="219">
        <v>0.72</v>
      </c>
      <c r="U26" s="219">
        <v>1.89</v>
      </c>
      <c r="V26" s="219">
        <v>6.21</v>
      </c>
      <c r="W26" s="219">
        <v>9.58</v>
      </c>
      <c r="X26" s="219">
        <v>2.37</v>
      </c>
      <c r="Y26" s="219">
        <v>0</v>
      </c>
      <c r="Z26" s="219">
        <v>56.71</v>
      </c>
      <c r="AA26" s="219">
        <v>25.17</v>
      </c>
      <c r="AB26" s="219">
        <v>0</v>
      </c>
      <c r="AC26" s="219">
        <v>1.25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19.579999999999998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17.64</v>
      </c>
      <c r="D27" s="219">
        <v>2.89</v>
      </c>
      <c r="E27" s="219">
        <v>0</v>
      </c>
      <c r="F27" s="219">
        <v>0</v>
      </c>
      <c r="G27" s="219">
        <v>33.049999999999997</v>
      </c>
      <c r="H27" s="219">
        <v>0</v>
      </c>
      <c r="I27" s="219">
        <v>41.16</v>
      </c>
      <c r="J27" s="219">
        <v>2.74</v>
      </c>
      <c r="K27" s="219">
        <v>126.93</v>
      </c>
      <c r="L27" s="219">
        <v>10.24</v>
      </c>
      <c r="M27" s="219">
        <v>2.37</v>
      </c>
      <c r="N27" s="219">
        <v>1.95</v>
      </c>
      <c r="O27" s="219">
        <v>2.73</v>
      </c>
      <c r="P27" s="219">
        <v>1.1000000000000001</v>
      </c>
      <c r="Q27" s="219">
        <v>5.79</v>
      </c>
      <c r="R27" s="219">
        <v>12.53</v>
      </c>
      <c r="S27" s="219">
        <v>6.13</v>
      </c>
      <c r="T27" s="219">
        <v>0.72</v>
      </c>
      <c r="U27" s="219">
        <v>1.89</v>
      </c>
      <c r="V27" s="219">
        <v>0.33</v>
      </c>
      <c r="W27" s="219">
        <v>0.53</v>
      </c>
      <c r="X27" s="219">
        <v>2.37</v>
      </c>
      <c r="Y27" s="219">
        <v>0</v>
      </c>
      <c r="Z27" s="219">
        <v>4.46</v>
      </c>
      <c r="AA27" s="219">
        <v>25.17</v>
      </c>
      <c r="AB27" s="219">
        <v>0</v>
      </c>
      <c r="AC27" s="219">
        <v>1.25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19.579999999999998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17.64</v>
      </c>
      <c r="D28" s="219">
        <v>2.89</v>
      </c>
      <c r="E28" s="219">
        <v>0</v>
      </c>
      <c r="F28" s="219">
        <v>0</v>
      </c>
      <c r="G28" s="219">
        <v>33.049999999999997</v>
      </c>
      <c r="H28" s="219">
        <v>0</v>
      </c>
      <c r="I28" s="219">
        <v>41.16</v>
      </c>
      <c r="J28" s="219">
        <v>2.74</v>
      </c>
      <c r="K28" s="219">
        <v>126.93</v>
      </c>
      <c r="L28" s="219">
        <v>10.24</v>
      </c>
      <c r="M28" s="219">
        <v>2.37</v>
      </c>
      <c r="N28" s="219">
        <v>1.95</v>
      </c>
      <c r="O28" s="219">
        <v>2.73</v>
      </c>
      <c r="P28" s="219">
        <v>1.1000000000000001</v>
      </c>
      <c r="Q28" s="219">
        <v>5.27</v>
      </c>
      <c r="R28" s="219">
        <v>12.53</v>
      </c>
      <c r="S28" s="219">
        <v>6.13</v>
      </c>
      <c r="T28" s="219">
        <v>0.72</v>
      </c>
      <c r="U28" s="219">
        <v>1.89</v>
      </c>
      <c r="V28" s="219">
        <v>0.33</v>
      </c>
      <c r="W28" s="219">
        <v>9.58</v>
      </c>
      <c r="X28" s="219">
        <v>2.37</v>
      </c>
      <c r="Y28" s="219">
        <v>0</v>
      </c>
      <c r="Z28" s="219">
        <v>4.46</v>
      </c>
      <c r="AA28" s="219">
        <v>25.17</v>
      </c>
      <c r="AB28" s="219">
        <v>0</v>
      </c>
      <c r="AC28" s="219">
        <v>1.25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19.579999999999998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17.64</v>
      </c>
      <c r="D29" s="219">
        <v>2.89</v>
      </c>
      <c r="E29" s="219">
        <v>0</v>
      </c>
      <c r="F29" s="219">
        <v>0</v>
      </c>
      <c r="G29" s="219">
        <v>33.049999999999997</v>
      </c>
      <c r="H29" s="219">
        <v>0</v>
      </c>
      <c r="I29" s="219">
        <v>41.16</v>
      </c>
      <c r="J29" s="219">
        <v>2.74</v>
      </c>
      <c r="K29" s="219">
        <v>122</v>
      </c>
      <c r="L29" s="219">
        <v>10.24</v>
      </c>
      <c r="M29" s="219">
        <v>2.37</v>
      </c>
      <c r="N29" s="219">
        <v>1.95</v>
      </c>
      <c r="O29" s="219">
        <v>2.73</v>
      </c>
      <c r="P29" s="219">
        <v>1.1000000000000001</v>
      </c>
      <c r="Q29" s="219">
        <v>5.27</v>
      </c>
      <c r="R29" s="219">
        <v>12.53</v>
      </c>
      <c r="S29" s="219">
        <v>6.13</v>
      </c>
      <c r="T29" s="219">
        <v>0.72</v>
      </c>
      <c r="U29" s="219">
        <v>1.89</v>
      </c>
      <c r="V29" s="219">
        <v>0.33</v>
      </c>
      <c r="W29" s="219">
        <v>0.53</v>
      </c>
      <c r="X29" s="219">
        <v>2.37</v>
      </c>
      <c r="Y29" s="219">
        <v>0</v>
      </c>
      <c r="Z29" s="219">
        <v>4.46</v>
      </c>
      <c r="AA29" s="219">
        <v>25.17</v>
      </c>
      <c r="AB29" s="219">
        <v>0</v>
      </c>
      <c r="AC29" s="219">
        <v>1.25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19.579999999999998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17.64</v>
      </c>
      <c r="D30" s="219">
        <v>2.89</v>
      </c>
      <c r="E30" s="219">
        <v>0</v>
      </c>
      <c r="F30" s="219">
        <v>0</v>
      </c>
      <c r="G30" s="219">
        <v>33.049999999999997</v>
      </c>
      <c r="H30" s="219">
        <v>0</v>
      </c>
      <c r="I30" s="219">
        <v>41.16</v>
      </c>
      <c r="J30" s="219">
        <v>2.74</v>
      </c>
      <c r="K30" s="219">
        <v>122</v>
      </c>
      <c r="L30" s="219">
        <v>10.24</v>
      </c>
      <c r="M30" s="219">
        <v>2.37</v>
      </c>
      <c r="N30" s="219">
        <v>1.95</v>
      </c>
      <c r="O30" s="219">
        <v>2.73</v>
      </c>
      <c r="P30" s="219">
        <v>1.1000000000000001</v>
      </c>
      <c r="Q30" s="219">
        <v>5.27</v>
      </c>
      <c r="R30" s="219">
        <v>12.53</v>
      </c>
      <c r="S30" s="219">
        <v>6.13</v>
      </c>
      <c r="T30" s="219">
        <v>0.72</v>
      </c>
      <c r="U30" s="219">
        <v>1.89</v>
      </c>
      <c r="V30" s="219">
        <v>6.21</v>
      </c>
      <c r="W30" s="219">
        <v>9.58</v>
      </c>
      <c r="X30" s="219">
        <v>2.37</v>
      </c>
      <c r="Y30" s="219">
        <v>0</v>
      </c>
      <c r="Z30" s="219">
        <v>7.57</v>
      </c>
      <c r="AA30" s="219">
        <v>25.17</v>
      </c>
      <c r="AB30" s="219">
        <v>0</v>
      </c>
      <c r="AC30" s="219">
        <v>1.25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19.579999999999998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17.64</v>
      </c>
      <c r="D31" s="219">
        <v>2.89</v>
      </c>
      <c r="E31" s="219">
        <v>0</v>
      </c>
      <c r="F31" s="219">
        <v>0</v>
      </c>
      <c r="G31" s="219">
        <v>32.51</v>
      </c>
      <c r="H31" s="219">
        <v>0</v>
      </c>
      <c r="I31" s="219">
        <v>41.16</v>
      </c>
      <c r="J31" s="219">
        <v>2.74</v>
      </c>
      <c r="K31" s="219">
        <v>122</v>
      </c>
      <c r="L31" s="219">
        <v>10.24</v>
      </c>
      <c r="M31" s="219">
        <v>2.37</v>
      </c>
      <c r="N31" s="219">
        <v>1.95</v>
      </c>
      <c r="O31" s="219">
        <v>2.73</v>
      </c>
      <c r="P31" s="219">
        <v>1.1000000000000001</v>
      </c>
      <c r="Q31" s="219">
        <v>5.35</v>
      </c>
      <c r="R31" s="219">
        <v>12.53</v>
      </c>
      <c r="S31" s="219">
        <v>6.13</v>
      </c>
      <c r="T31" s="219">
        <v>0.71</v>
      </c>
      <c r="U31" s="219">
        <v>1.89</v>
      </c>
      <c r="V31" s="219">
        <v>6.21</v>
      </c>
      <c r="W31" s="219">
        <v>9.58</v>
      </c>
      <c r="X31" s="219">
        <v>2.37</v>
      </c>
      <c r="Y31" s="219">
        <v>0</v>
      </c>
      <c r="Z31" s="219">
        <v>46.11</v>
      </c>
      <c r="AA31" s="219">
        <v>25.17</v>
      </c>
      <c r="AB31" s="219">
        <v>0</v>
      </c>
      <c r="AC31" s="219">
        <v>1.25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19.579999999999998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17.64</v>
      </c>
      <c r="D32" s="219">
        <v>2.89</v>
      </c>
      <c r="E32" s="219">
        <v>0</v>
      </c>
      <c r="F32" s="219">
        <v>0</v>
      </c>
      <c r="G32" s="219">
        <v>32.51</v>
      </c>
      <c r="H32" s="219">
        <v>0</v>
      </c>
      <c r="I32" s="219">
        <v>41.16</v>
      </c>
      <c r="J32" s="219">
        <v>2.74</v>
      </c>
      <c r="K32" s="219">
        <v>122</v>
      </c>
      <c r="L32" s="219">
        <v>10.24</v>
      </c>
      <c r="M32" s="219">
        <v>2.37</v>
      </c>
      <c r="N32" s="219">
        <v>1.95</v>
      </c>
      <c r="O32" s="219">
        <v>2.73</v>
      </c>
      <c r="P32" s="219">
        <v>1.1000000000000001</v>
      </c>
      <c r="Q32" s="219">
        <v>5.35</v>
      </c>
      <c r="R32" s="219">
        <v>12.53</v>
      </c>
      <c r="S32" s="219">
        <v>6.13</v>
      </c>
      <c r="T32" s="219">
        <v>0.71</v>
      </c>
      <c r="U32" s="219">
        <v>1.89</v>
      </c>
      <c r="V32" s="219">
        <v>6.21</v>
      </c>
      <c r="W32" s="219">
        <v>9.58</v>
      </c>
      <c r="X32" s="219">
        <v>26.25</v>
      </c>
      <c r="Y32" s="219">
        <v>0</v>
      </c>
      <c r="Z32" s="219">
        <v>66.349999999999994</v>
      </c>
      <c r="AA32" s="219">
        <v>25.17</v>
      </c>
      <c r="AB32" s="219">
        <v>0</v>
      </c>
      <c r="AC32" s="219">
        <v>1.25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19.579999999999998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17.64</v>
      </c>
      <c r="D33" s="219">
        <v>2.89</v>
      </c>
      <c r="E33" s="219">
        <v>0</v>
      </c>
      <c r="F33" s="219">
        <v>0</v>
      </c>
      <c r="G33" s="219">
        <v>32.51</v>
      </c>
      <c r="H33" s="219">
        <v>0</v>
      </c>
      <c r="I33" s="219">
        <v>41.16</v>
      </c>
      <c r="J33" s="219">
        <v>2.74</v>
      </c>
      <c r="K33" s="219">
        <v>122</v>
      </c>
      <c r="L33" s="219">
        <v>10.24</v>
      </c>
      <c r="M33" s="219">
        <v>2.37</v>
      </c>
      <c r="N33" s="219">
        <v>1.95</v>
      </c>
      <c r="O33" s="219">
        <v>2.73</v>
      </c>
      <c r="P33" s="219">
        <v>1.1000000000000001</v>
      </c>
      <c r="Q33" s="219">
        <v>5.35</v>
      </c>
      <c r="R33" s="219">
        <v>12.53</v>
      </c>
      <c r="S33" s="219">
        <v>5.8</v>
      </c>
      <c r="T33" s="219">
        <v>0.71</v>
      </c>
      <c r="U33" s="219">
        <v>1.89</v>
      </c>
      <c r="V33" s="219">
        <v>6.21</v>
      </c>
      <c r="W33" s="219">
        <v>9.58</v>
      </c>
      <c r="X33" s="219">
        <v>50.34</v>
      </c>
      <c r="Y33" s="219">
        <v>0</v>
      </c>
      <c r="Z33" s="219">
        <v>66.349999999999994</v>
      </c>
      <c r="AA33" s="219">
        <v>25.17</v>
      </c>
      <c r="AB33" s="219">
        <v>0</v>
      </c>
      <c r="AC33" s="219">
        <v>1.25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19.579999999999998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17.64</v>
      </c>
      <c r="D34" s="219">
        <v>2.89</v>
      </c>
      <c r="E34" s="219">
        <v>0</v>
      </c>
      <c r="F34" s="219">
        <v>0</v>
      </c>
      <c r="G34" s="219">
        <v>32.51</v>
      </c>
      <c r="H34" s="219">
        <v>0</v>
      </c>
      <c r="I34" s="219">
        <v>41.16</v>
      </c>
      <c r="J34" s="219">
        <v>2.74</v>
      </c>
      <c r="K34" s="219">
        <v>122</v>
      </c>
      <c r="L34" s="219">
        <v>10.24</v>
      </c>
      <c r="M34" s="219">
        <v>2.37</v>
      </c>
      <c r="N34" s="219">
        <v>1.95</v>
      </c>
      <c r="O34" s="219">
        <v>2.73</v>
      </c>
      <c r="P34" s="219">
        <v>1.1000000000000001</v>
      </c>
      <c r="Q34" s="219">
        <v>5.35</v>
      </c>
      <c r="R34" s="219">
        <v>12.53</v>
      </c>
      <c r="S34" s="219">
        <v>6.13</v>
      </c>
      <c r="T34" s="219">
        <v>0.72</v>
      </c>
      <c r="U34" s="219">
        <v>1.89</v>
      </c>
      <c r="V34" s="219">
        <v>6.21</v>
      </c>
      <c r="W34" s="219">
        <v>9.58</v>
      </c>
      <c r="X34" s="219">
        <v>37.81</v>
      </c>
      <c r="Y34" s="219">
        <v>0</v>
      </c>
      <c r="Z34" s="219">
        <v>66.349999999999994</v>
      </c>
      <c r="AA34" s="219">
        <v>25.17</v>
      </c>
      <c r="AB34" s="219">
        <v>0</v>
      </c>
      <c r="AC34" s="219">
        <v>1.25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19.579999999999998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17.11</v>
      </c>
      <c r="D35" s="219">
        <v>2.89</v>
      </c>
      <c r="E35" s="219">
        <v>0</v>
      </c>
      <c r="F35" s="219">
        <v>0</v>
      </c>
      <c r="G35" s="219">
        <v>32.51</v>
      </c>
      <c r="H35" s="219">
        <v>0</v>
      </c>
      <c r="I35" s="219">
        <v>40.07</v>
      </c>
      <c r="J35" s="219">
        <v>2.74</v>
      </c>
      <c r="K35" s="219">
        <v>122</v>
      </c>
      <c r="L35" s="219">
        <v>10.24</v>
      </c>
      <c r="M35" s="219">
        <v>2.37</v>
      </c>
      <c r="N35" s="219">
        <v>1.95</v>
      </c>
      <c r="O35" s="219">
        <v>2.73</v>
      </c>
      <c r="P35" s="219">
        <v>1.1000000000000001</v>
      </c>
      <c r="Q35" s="219">
        <v>5.36</v>
      </c>
      <c r="R35" s="219">
        <v>12.53</v>
      </c>
      <c r="S35" s="219">
        <v>5.91</v>
      </c>
      <c r="T35" s="219">
        <v>0.73</v>
      </c>
      <c r="U35" s="219">
        <v>1.89</v>
      </c>
      <c r="V35" s="219">
        <v>6.21</v>
      </c>
      <c r="W35" s="219">
        <v>9.58</v>
      </c>
      <c r="X35" s="219">
        <v>50.87</v>
      </c>
      <c r="Y35" s="219">
        <v>0</v>
      </c>
      <c r="Z35" s="219">
        <v>66.349999999999994</v>
      </c>
      <c r="AA35" s="219">
        <v>25.17</v>
      </c>
      <c r="AB35" s="219">
        <v>0</v>
      </c>
      <c r="AC35" s="219">
        <v>1.25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19.579999999999998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17.11</v>
      </c>
      <c r="D36" s="219">
        <v>2.89</v>
      </c>
      <c r="E36" s="219">
        <v>0</v>
      </c>
      <c r="F36" s="219">
        <v>0</v>
      </c>
      <c r="G36" s="219">
        <v>32.51</v>
      </c>
      <c r="H36" s="219">
        <v>0</v>
      </c>
      <c r="I36" s="219">
        <v>40.07</v>
      </c>
      <c r="J36" s="219">
        <v>2.74</v>
      </c>
      <c r="K36" s="219">
        <v>122</v>
      </c>
      <c r="L36" s="219">
        <v>10.24</v>
      </c>
      <c r="M36" s="219">
        <v>2.37</v>
      </c>
      <c r="N36" s="219">
        <v>1.95</v>
      </c>
      <c r="O36" s="219">
        <v>2.73</v>
      </c>
      <c r="P36" s="219">
        <v>1.1000000000000001</v>
      </c>
      <c r="Q36" s="219">
        <v>5.36</v>
      </c>
      <c r="R36" s="219">
        <v>12.53</v>
      </c>
      <c r="S36" s="219">
        <v>5.91</v>
      </c>
      <c r="T36" s="219">
        <v>0.73</v>
      </c>
      <c r="U36" s="219">
        <v>1.89</v>
      </c>
      <c r="V36" s="219">
        <v>6.21</v>
      </c>
      <c r="W36" s="219">
        <v>9.58</v>
      </c>
      <c r="X36" s="219">
        <v>50.87</v>
      </c>
      <c r="Y36" s="219">
        <v>0</v>
      </c>
      <c r="Z36" s="219">
        <v>66.349999999999994</v>
      </c>
      <c r="AA36" s="219">
        <v>25.17</v>
      </c>
      <c r="AB36" s="219">
        <v>0</v>
      </c>
      <c r="AC36" s="219">
        <v>1.25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19.579999999999998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17.11</v>
      </c>
      <c r="D37" s="219">
        <v>2.89</v>
      </c>
      <c r="E37" s="219">
        <v>0</v>
      </c>
      <c r="F37" s="219">
        <v>0</v>
      </c>
      <c r="G37" s="219">
        <v>32.51</v>
      </c>
      <c r="H37" s="219">
        <v>0</v>
      </c>
      <c r="I37" s="219">
        <v>40.07</v>
      </c>
      <c r="J37" s="219">
        <v>2.74</v>
      </c>
      <c r="K37" s="219">
        <v>122</v>
      </c>
      <c r="L37" s="219">
        <v>10.24</v>
      </c>
      <c r="M37" s="219">
        <v>2.37</v>
      </c>
      <c r="N37" s="219">
        <v>1.95</v>
      </c>
      <c r="O37" s="219">
        <v>2.73</v>
      </c>
      <c r="P37" s="219">
        <v>1.1000000000000001</v>
      </c>
      <c r="Q37" s="219">
        <v>4.96</v>
      </c>
      <c r="R37" s="219">
        <v>12.53</v>
      </c>
      <c r="S37" s="219">
        <v>5.91</v>
      </c>
      <c r="T37" s="219">
        <v>0.73</v>
      </c>
      <c r="U37" s="219">
        <v>1.89</v>
      </c>
      <c r="V37" s="219">
        <v>6.21</v>
      </c>
      <c r="W37" s="219">
        <v>9.58</v>
      </c>
      <c r="X37" s="219">
        <v>50.87</v>
      </c>
      <c r="Y37" s="219">
        <v>0</v>
      </c>
      <c r="Z37" s="219">
        <v>66.349999999999994</v>
      </c>
      <c r="AA37" s="219">
        <v>25.17</v>
      </c>
      <c r="AB37" s="219">
        <v>0</v>
      </c>
      <c r="AC37" s="219">
        <v>0.83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19.579999999999998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17.11</v>
      </c>
      <c r="D38" s="219">
        <v>2.89</v>
      </c>
      <c r="E38" s="219">
        <v>0</v>
      </c>
      <c r="F38" s="219">
        <v>0</v>
      </c>
      <c r="G38" s="219">
        <v>32.51</v>
      </c>
      <c r="H38" s="219">
        <v>0</v>
      </c>
      <c r="I38" s="219">
        <v>40.07</v>
      </c>
      <c r="J38" s="219">
        <v>2.74</v>
      </c>
      <c r="K38" s="219">
        <v>122</v>
      </c>
      <c r="L38" s="219">
        <v>10.24</v>
      </c>
      <c r="M38" s="219">
        <v>2.37</v>
      </c>
      <c r="N38" s="219">
        <v>1.95</v>
      </c>
      <c r="O38" s="219">
        <v>2.73</v>
      </c>
      <c r="P38" s="219">
        <v>1.1000000000000001</v>
      </c>
      <c r="Q38" s="219">
        <v>4.96</v>
      </c>
      <c r="R38" s="219">
        <v>12.53</v>
      </c>
      <c r="S38" s="219">
        <v>5.91</v>
      </c>
      <c r="T38" s="219">
        <v>0.73</v>
      </c>
      <c r="U38" s="219">
        <v>1.89</v>
      </c>
      <c r="V38" s="219">
        <v>6.21</v>
      </c>
      <c r="W38" s="219">
        <v>9.58</v>
      </c>
      <c r="X38" s="219">
        <v>50.87</v>
      </c>
      <c r="Y38" s="219">
        <v>0</v>
      </c>
      <c r="Z38" s="219">
        <v>66.349999999999994</v>
      </c>
      <c r="AA38" s="219">
        <v>25.17</v>
      </c>
      <c r="AB38" s="219">
        <v>0</v>
      </c>
      <c r="AC38" s="219">
        <v>0.83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19.579999999999998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17.11</v>
      </c>
      <c r="D39" s="219">
        <v>2.89</v>
      </c>
      <c r="E39" s="219">
        <v>0</v>
      </c>
      <c r="F39" s="219">
        <v>0</v>
      </c>
      <c r="G39" s="219">
        <v>32.51</v>
      </c>
      <c r="H39" s="219">
        <v>0</v>
      </c>
      <c r="I39" s="219">
        <v>40.07</v>
      </c>
      <c r="J39" s="219">
        <v>2.74</v>
      </c>
      <c r="K39" s="219">
        <v>122.01</v>
      </c>
      <c r="L39" s="219">
        <v>10.24</v>
      </c>
      <c r="M39" s="219">
        <v>2.37</v>
      </c>
      <c r="N39" s="219">
        <v>1.95</v>
      </c>
      <c r="O39" s="219">
        <v>2.73</v>
      </c>
      <c r="P39" s="219">
        <v>1.1000000000000001</v>
      </c>
      <c r="Q39" s="219">
        <v>5.64</v>
      </c>
      <c r="R39" s="219">
        <v>12.53</v>
      </c>
      <c r="S39" s="219">
        <v>5.91</v>
      </c>
      <c r="T39" s="219">
        <v>0.73</v>
      </c>
      <c r="U39" s="219">
        <v>1.89</v>
      </c>
      <c r="V39" s="219">
        <v>6.21</v>
      </c>
      <c r="W39" s="219">
        <v>9.58</v>
      </c>
      <c r="X39" s="219">
        <v>50.87</v>
      </c>
      <c r="Y39" s="219">
        <v>0</v>
      </c>
      <c r="Z39" s="219">
        <v>66.349999999999994</v>
      </c>
      <c r="AA39" s="219">
        <v>25.17</v>
      </c>
      <c r="AB39" s="219">
        <v>0</v>
      </c>
      <c r="AC39" s="219">
        <v>0.83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15.67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17.11</v>
      </c>
      <c r="D40" s="219">
        <v>2.89</v>
      </c>
      <c r="E40" s="219">
        <v>0</v>
      </c>
      <c r="F40" s="219">
        <v>0</v>
      </c>
      <c r="G40" s="219">
        <v>32.51</v>
      </c>
      <c r="H40" s="219">
        <v>0</v>
      </c>
      <c r="I40" s="219">
        <v>40.07</v>
      </c>
      <c r="J40" s="219">
        <v>2.74</v>
      </c>
      <c r="K40" s="219">
        <v>122.01</v>
      </c>
      <c r="L40" s="219">
        <v>10.24</v>
      </c>
      <c r="M40" s="219">
        <v>2.37</v>
      </c>
      <c r="N40" s="219">
        <v>1.95</v>
      </c>
      <c r="O40" s="219">
        <v>2.73</v>
      </c>
      <c r="P40" s="219">
        <v>1.1000000000000001</v>
      </c>
      <c r="Q40" s="219">
        <v>5.64</v>
      </c>
      <c r="R40" s="219">
        <v>12.53</v>
      </c>
      <c r="S40" s="219">
        <v>5.91</v>
      </c>
      <c r="T40" s="219">
        <v>0.73</v>
      </c>
      <c r="U40" s="219">
        <v>1.89</v>
      </c>
      <c r="V40" s="219">
        <v>6.21</v>
      </c>
      <c r="W40" s="219">
        <v>9.58</v>
      </c>
      <c r="X40" s="219">
        <v>50.87</v>
      </c>
      <c r="Y40" s="219">
        <v>0</v>
      </c>
      <c r="Z40" s="219">
        <v>66.349999999999994</v>
      </c>
      <c r="AA40" s="219">
        <v>25.17</v>
      </c>
      <c r="AB40" s="219">
        <v>0</v>
      </c>
      <c r="AC40" s="219">
        <v>0.42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15.67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17.11</v>
      </c>
      <c r="D41" s="219">
        <v>2.89</v>
      </c>
      <c r="E41" s="219">
        <v>0</v>
      </c>
      <c r="F41" s="219">
        <v>0</v>
      </c>
      <c r="G41" s="219">
        <v>32.51</v>
      </c>
      <c r="H41" s="219">
        <v>0</v>
      </c>
      <c r="I41" s="219">
        <v>40.07</v>
      </c>
      <c r="J41" s="219">
        <v>2.74</v>
      </c>
      <c r="K41" s="219">
        <v>122</v>
      </c>
      <c r="L41" s="219">
        <v>10.24</v>
      </c>
      <c r="M41" s="219">
        <v>2.37</v>
      </c>
      <c r="N41" s="219">
        <v>1.95</v>
      </c>
      <c r="O41" s="219">
        <v>2.73</v>
      </c>
      <c r="P41" s="219">
        <v>1.1000000000000001</v>
      </c>
      <c r="Q41" s="219">
        <v>5.69</v>
      </c>
      <c r="R41" s="219">
        <v>12.63</v>
      </c>
      <c r="S41" s="219">
        <v>6.13</v>
      </c>
      <c r="T41" s="219">
        <v>0.73</v>
      </c>
      <c r="U41" s="219">
        <v>1.89</v>
      </c>
      <c r="V41" s="219">
        <v>6.21</v>
      </c>
      <c r="W41" s="219">
        <v>9.58</v>
      </c>
      <c r="X41" s="219">
        <v>53.63</v>
      </c>
      <c r="Y41" s="219">
        <v>0</v>
      </c>
      <c r="Z41" s="219">
        <v>66.349999999999994</v>
      </c>
      <c r="AA41" s="219">
        <v>25.17</v>
      </c>
      <c r="AB41" s="219">
        <v>0</v>
      </c>
      <c r="AC41" s="219">
        <v>0.42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15.67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17.11</v>
      </c>
      <c r="D42" s="219">
        <v>2.89</v>
      </c>
      <c r="E42" s="219">
        <v>0</v>
      </c>
      <c r="F42" s="219">
        <v>0</v>
      </c>
      <c r="G42" s="219">
        <v>32.51</v>
      </c>
      <c r="H42" s="219">
        <v>0</v>
      </c>
      <c r="I42" s="219">
        <v>40.07</v>
      </c>
      <c r="J42" s="219">
        <v>2.74</v>
      </c>
      <c r="K42" s="219">
        <v>122</v>
      </c>
      <c r="L42" s="219">
        <v>10.24</v>
      </c>
      <c r="M42" s="219">
        <v>2.37</v>
      </c>
      <c r="N42" s="219">
        <v>1.95</v>
      </c>
      <c r="O42" s="219">
        <v>2.73</v>
      </c>
      <c r="P42" s="219">
        <v>1.1000000000000001</v>
      </c>
      <c r="Q42" s="219">
        <v>5.79</v>
      </c>
      <c r="R42" s="219">
        <v>12.53</v>
      </c>
      <c r="S42" s="219">
        <v>5.91</v>
      </c>
      <c r="T42" s="219">
        <v>0.73</v>
      </c>
      <c r="U42" s="219">
        <v>1.89</v>
      </c>
      <c r="V42" s="219">
        <v>6.21</v>
      </c>
      <c r="W42" s="219">
        <v>9.58</v>
      </c>
      <c r="X42" s="219">
        <v>50.95</v>
      </c>
      <c r="Y42" s="219">
        <v>0</v>
      </c>
      <c r="Z42" s="219">
        <v>66.349999999999994</v>
      </c>
      <c r="AA42" s="219">
        <v>25.17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15.67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16.59</v>
      </c>
      <c r="D43" s="219">
        <v>2.89</v>
      </c>
      <c r="E43" s="219">
        <v>0</v>
      </c>
      <c r="F43" s="219">
        <v>0</v>
      </c>
      <c r="G43" s="219">
        <v>32.51</v>
      </c>
      <c r="H43" s="219">
        <v>0</v>
      </c>
      <c r="I43" s="219">
        <v>40.07</v>
      </c>
      <c r="J43" s="219">
        <v>2.74</v>
      </c>
      <c r="K43" s="219">
        <v>122</v>
      </c>
      <c r="L43" s="219">
        <v>10.24</v>
      </c>
      <c r="M43" s="219">
        <v>2.37</v>
      </c>
      <c r="N43" s="219">
        <v>1.95</v>
      </c>
      <c r="O43" s="219">
        <v>2.73</v>
      </c>
      <c r="P43" s="219">
        <v>1.1000000000000001</v>
      </c>
      <c r="Q43" s="219">
        <v>5.65</v>
      </c>
      <c r="R43" s="219">
        <v>13.09</v>
      </c>
      <c r="S43" s="219">
        <v>5.91</v>
      </c>
      <c r="T43" s="219">
        <v>0.73</v>
      </c>
      <c r="U43" s="219">
        <v>1.89</v>
      </c>
      <c r="V43" s="219">
        <v>6.21</v>
      </c>
      <c r="W43" s="219">
        <v>9.58</v>
      </c>
      <c r="X43" s="219">
        <v>50.87</v>
      </c>
      <c r="Y43" s="219">
        <v>0</v>
      </c>
      <c r="Z43" s="219">
        <v>66.349999999999994</v>
      </c>
      <c r="AA43" s="219">
        <v>25.17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15.67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16.59</v>
      </c>
      <c r="D44" s="219">
        <v>2.89</v>
      </c>
      <c r="E44" s="219">
        <v>0</v>
      </c>
      <c r="F44" s="219">
        <v>0</v>
      </c>
      <c r="G44" s="219">
        <v>32.51</v>
      </c>
      <c r="H44" s="219">
        <v>0</v>
      </c>
      <c r="I44" s="219">
        <v>40.07</v>
      </c>
      <c r="J44" s="219">
        <v>2.74</v>
      </c>
      <c r="K44" s="219">
        <v>122</v>
      </c>
      <c r="L44" s="219">
        <v>10.24</v>
      </c>
      <c r="M44" s="219">
        <v>2.37</v>
      </c>
      <c r="N44" s="219">
        <v>1.95</v>
      </c>
      <c r="O44" s="219">
        <v>2.73</v>
      </c>
      <c r="P44" s="219">
        <v>1.1000000000000001</v>
      </c>
      <c r="Q44" s="219">
        <v>5.13</v>
      </c>
      <c r="R44" s="219">
        <v>12.53</v>
      </c>
      <c r="S44" s="219">
        <v>5.96</v>
      </c>
      <c r="T44" s="219">
        <v>0.73</v>
      </c>
      <c r="U44" s="219">
        <v>1.89</v>
      </c>
      <c r="V44" s="219">
        <v>6.21</v>
      </c>
      <c r="W44" s="219">
        <v>9.58</v>
      </c>
      <c r="X44" s="219">
        <v>50.87</v>
      </c>
      <c r="Y44" s="219">
        <v>0</v>
      </c>
      <c r="Z44" s="219">
        <v>66.349999999999994</v>
      </c>
      <c r="AA44" s="219">
        <v>25.17</v>
      </c>
      <c r="AB44" s="219">
        <v>0</v>
      </c>
      <c r="AC44" s="219">
        <v>-0.42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15.67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16.59</v>
      </c>
      <c r="D45" s="219">
        <v>2.89</v>
      </c>
      <c r="E45" s="219">
        <v>0</v>
      </c>
      <c r="F45" s="219">
        <v>0</v>
      </c>
      <c r="G45" s="219">
        <v>32.51</v>
      </c>
      <c r="H45" s="219">
        <v>0</v>
      </c>
      <c r="I45" s="219">
        <v>40.07</v>
      </c>
      <c r="J45" s="219">
        <v>2.74</v>
      </c>
      <c r="K45" s="219">
        <v>122</v>
      </c>
      <c r="L45" s="219">
        <v>10.24</v>
      </c>
      <c r="M45" s="219">
        <v>2.37</v>
      </c>
      <c r="N45" s="219">
        <v>1.95</v>
      </c>
      <c r="O45" s="219">
        <v>2.73</v>
      </c>
      <c r="P45" s="219">
        <v>1.1000000000000001</v>
      </c>
      <c r="Q45" s="219">
        <v>5.07</v>
      </c>
      <c r="R45" s="219">
        <v>12.53</v>
      </c>
      <c r="S45" s="219">
        <v>6.13</v>
      </c>
      <c r="T45" s="219">
        <v>0.72</v>
      </c>
      <c r="U45" s="219">
        <v>1.89</v>
      </c>
      <c r="V45" s="219">
        <v>6.21</v>
      </c>
      <c r="W45" s="219">
        <v>10.59</v>
      </c>
      <c r="X45" s="219">
        <v>50.87</v>
      </c>
      <c r="Y45" s="219">
        <v>0</v>
      </c>
      <c r="Z45" s="219">
        <v>66.38</v>
      </c>
      <c r="AA45" s="219">
        <v>25.17</v>
      </c>
      <c r="AB45" s="219">
        <v>0</v>
      </c>
      <c r="AC45" s="219">
        <v>-0.42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15.67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16.59</v>
      </c>
      <c r="D46" s="219">
        <v>2.89</v>
      </c>
      <c r="E46" s="219">
        <v>0</v>
      </c>
      <c r="F46" s="219">
        <v>0</v>
      </c>
      <c r="G46" s="219">
        <v>32.51</v>
      </c>
      <c r="H46" s="219">
        <v>0</v>
      </c>
      <c r="I46" s="219">
        <v>40.07</v>
      </c>
      <c r="J46" s="219">
        <v>2.74</v>
      </c>
      <c r="K46" s="219">
        <v>122</v>
      </c>
      <c r="L46" s="219">
        <v>10.24</v>
      </c>
      <c r="M46" s="219">
        <v>2.37</v>
      </c>
      <c r="N46" s="219">
        <v>1.95</v>
      </c>
      <c r="O46" s="219">
        <v>2.73</v>
      </c>
      <c r="P46" s="219">
        <v>1.1000000000000001</v>
      </c>
      <c r="Q46" s="219">
        <v>5.07</v>
      </c>
      <c r="R46" s="219">
        <v>12.53</v>
      </c>
      <c r="S46" s="219">
        <v>6.13</v>
      </c>
      <c r="T46" s="219">
        <v>0.72</v>
      </c>
      <c r="U46" s="219">
        <v>1.89</v>
      </c>
      <c r="V46" s="219">
        <v>6.21</v>
      </c>
      <c r="W46" s="219">
        <v>10.59</v>
      </c>
      <c r="X46" s="219">
        <v>50.87</v>
      </c>
      <c r="Y46" s="219">
        <v>0</v>
      </c>
      <c r="Z46" s="219">
        <v>66.38</v>
      </c>
      <c r="AA46" s="219">
        <v>25.17</v>
      </c>
      <c r="AB46" s="219">
        <v>0</v>
      </c>
      <c r="AC46" s="219">
        <v>-0.83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15.67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16.059999999999999</v>
      </c>
      <c r="D47" s="219">
        <v>2.89</v>
      </c>
      <c r="E47" s="219">
        <v>0</v>
      </c>
      <c r="F47" s="219">
        <v>0</v>
      </c>
      <c r="G47" s="219">
        <v>32.51</v>
      </c>
      <c r="H47" s="219">
        <v>0</v>
      </c>
      <c r="I47" s="219">
        <v>40.07</v>
      </c>
      <c r="J47" s="219">
        <v>2.74</v>
      </c>
      <c r="K47" s="219">
        <v>122</v>
      </c>
      <c r="L47" s="219">
        <v>10.24</v>
      </c>
      <c r="M47" s="219">
        <v>2.37</v>
      </c>
      <c r="N47" s="219">
        <v>1.95</v>
      </c>
      <c r="O47" s="219">
        <v>2.73</v>
      </c>
      <c r="P47" s="219">
        <v>1.1000000000000001</v>
      </c>
      <c r="Q47" s="219">
        <v>5.93</v>
      </c>
      <c r="R47" s="219">
        <v>12.53</v>
      </c>
      <c r="S47" s="219">
        <v>6.13</v>
      </c>
      <c r="T47" s="219">
        <v>0.72</v>
      </c>
      <c r="U47" s="219">
        <v>1.89</v>
      </c>
      <c r="V47" s="219">
        <v>6.21</v>
      </c>
      <c r="W47" s="219">
        <v>10.59</v>
      </c>
      <c r="X47" s="219">
        <v>50.87</v>
      </c>
      <c r="Y47" s="219">
        <v>0</v>
      </c>
      <c r="Z47" s="219">
        <v>66.349999999999994</v>
      </c>
      <c r="AA47" s="219">
        <v>25.17</v>
      </c>
      <c r="AB47" s="219">
        <v>0</v>
      </c>
      <c r="AC47" s="219">
        <v>-0.83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15.67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16.059999999999999</v>
      </c>
      <c r="D48" s="219">
        <v>2.89</v>
      </c>
      <c r="E48" s="219">
        <v>0</v>
      </c>
      <c r="F48" s="219">
        <v>0</v>
      </c>
      <c r="G48" s="219">
        <v>32.51</v>
      </c>
      <c r="H48" s="219">
        <v>0</v>
      </c>
      <c r="I48" s="219">
        <v>40.07</v>
      </c>
      <c r="J48" s="219">
        <v>2.74</v>
      </c>
      <c r="K48" s="219">
        <v>122</v>
      </c>
      <c r="L48" s="219">
        <v>10.24</v>
      </c>
      <c r="M48" s="219">
        <v>2.37</v>
      </c>
      <c r="N48" s="219">
        <v>1.95</v>
      </c>
      <c r="O48" s="219">
        <v>2.73</v>
      </c>
      <c r="P48" s="219">
        <v>1.1000000000000001</v>
      </c>
      <c r="Q48" s="219">
        <v>5.93</v>
      </c>
      <c r="R48" s="219">
        <v>12.53</v>
      </c>
      <c r="S48" s="219">
        <v>6.13</v>
      </c>
      <c r="T48" s="219">
        <v>0.72</v>
      </c>
      <c r="U48" s="219">
        <v>1.89</v>
      </c>
      <c r="V48" s="219">
        <v>6.21</v>
      </c>
      <c r="W48" s="219">
        <v>10.59</v>
      </c>
      <c r="X48" s="219">
        <v>50.87</v>
      </c>
      <c r="Y48" s="219">
        <v>0</v>
      </c>
      <c r="Z48" s="219">
        <v>66.349999999999994</v>
      </c>
      <c r="AA48" s="219">
        <v>25.17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15.67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16.059999999999999</v>
      </c>
      <c r="D49" s="219">
        <v>2.89</v>
      </c>
      <c r="E49" s="219">
        <v>0</v>
      </c>
      <c r="F49" s="219">
        <v>0</v>
      </c>
      <c r="G49" s="219">
        <v>32.51</v>
      </c>
      <c r="H49" s="219">
        <v>0</v>
      </c>
      <c r="I49" s="219">
        <v>40.07</v>
      </c>
      <c r="J49" s="219">
        <v>2.74</v>
      </c>
      <c r="K49" s="219">
        <v>120.6</v>
      </c>
      <c r="L49" s="219">
        <v>10.24</v>
      </c>
      <c r="M49" s="219">
        <v>2.37</v>
      </c>
      <c r="N49" s="219">
        <v>1.95</v>
      </c>
      <c r="O49" s="219">
        <v>2.73</v>
      </c>
      <c r="P49" s="219">
        <v>1.1000000000000001</v>
      </c>
      <c r="Q49" s="219">
        <v>5.93</v>
      </c>
      <c r="R49" s="219">
        <v>12.53</v>
      </c>
      <c r="S49" s="219">
        <v>6.13</v>
      </c>
      <c r="T49" s="219">
        <v>0.72</v>
      </c>
      <c r="U49" s="219">
        <v>1.89</v>
      </c>
      <c r="V49" s="219">
        <v>6.21</v>
      </c>
      <c r="W49" s="219">
        <v>10.59</v>
      </c>
      <c r="X49" s="219">
        <v>50.87</v>
      </c>
      <c r="Y49" s="219">
        <v>0</v>
      </c>
      <c r="Z49" s="219">
        <v>65.64</v>
      </c>
      <c r="AA49" s="219">
        <v>25.07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15.67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16.059999999999999</v>
      </c>
      <c r="D50" s="219">
        <v>2.89</v>
      </c>
      <c r="E50" s="219">
        <v>0</v>
      </c>
      <c r="F50" s="219">
        <v>0</v>
      </c>
      <c r="G50" s="219">
        <v>32.51</v>
      </c>
      <c r="H50" s="219">
        <v>0</v>
      </c>
      <c r="I50" s="219">
        <v>40.07</v>
      </c>
      <c r="J50" s="219">
        <v>2.74</v>
      </c>
      <c r="K50" s="219">
        <v>120.57</v>
      </c>
      <c r="L50" s="219">
        <v>10.24</v>
      </c>
      <c r="M50" s="219">
        <v>2.37</v>
      </c>
      <c r="N50" s="219">
        <v>1.95</v>
      </c>
      <c r="O50" s="219">
        <v>2.73</v>
      </c>
      <c r="P50" s="219">
        <v>1.1000000000000001</v>
      </c>
      <c r="Q50" s="219">
        <v>5.93</v>
      </c>
      <c r="R50" s="219">
        <v>12.53</v>
      </c>
      <c r="S50" s="219">
        <v>6.13</v>
      </c>
      <c r="T50" s="219">
        <v>0.72</v>
      </c>
      <c r="U50" s="219">
        <v>1.89</v>
      </c>
      <c r="V50" s="219">
        <v>6.21</v>
      </c>
      <c r="W50" s="219">
        <v>10.59</v>
      </c>
      <c r="X50" s="219">
        <v>50.87</v>
      </c>
      <c r="Y50" s="219">
        <v>0</v>
      </c>
      <c r="Z50" s="219">
        <v>65.64</v>
      </c>
      <c r="AA50" s="219">
        <v>25.07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15.67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15.53</v>
      </c>
      <c r="D51" s="219">
        <v>2.89</v>
      </c>
      <c r="E51" s="219">
        <v>0</v>
      </c>
      <c r="F51" s="219">
        <v>0</v>
      </c>
      <c r="G51" s="219">
        <v>32.51</v>
      </c>
      <c r="H51" s="219">
        <v>0</v>
      </c>
      <c r="I51" s="219">
        <v>40.07</v>
      </c>
      <c r="J51" s="219">
        <v>2.74</v>
      </c>
      <c r="K51" s="219">
        <v>120.57</v>
      </c>
      <c r="L51" s="219">
        <v>10.24</v>
      </c>
      <c r="M51" s="219">
        <v>2.37</v>
      </c>
      <c r="N51" s="219">
        <v>1.95</v>
      </c>
      <c r="O51" s="219">
        <v>2.73</v>
      </c>
      <c r="P51" s="219">
        <v>1.1000000000000001</v>
      </c>
      <c r="Q51" s="219">
        <v>5.93</v>
      </c>
      <c r="R51" s="219">
        <v>12.53</v>
      </c>
      <c r="S51" s="219">
        <v>6.13</v>
      </c>
      <c r="T51" s="219">
        <v>0.71</v>
      </c>
      <c r="U51" s="219">
        <v>1.89</v>
      </c>
      <c r="V51" s="219">
        <v>6.21</v>
      </c>
      <c r="W51" s="219">
        <v>10.46</v>
      </c>
      <c r="X51" s="219">
        <v>50.87</v>
      </c>
      <c r="Y51" s="219">
        <v>0</v>
      </c>
      <c r="Z51" s="219">
        <v>66.349999999999994</v>
      </c>
      <c r="AA51" s="219">
        <v>25.17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13.72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15.53</v>
      </c>
      <c r="D52" s="219">
        <v>2.89</v>
      </c>
      <c r="E52" s="219">
        <v>0</v>
      </c>
      <c r="F52" s="219">
        <v>0</v>
      </c>
      <c r="G52" s="219">
        <v>32.51</v>
      </c>
      <c r="H52" s="219">
        <v>0</v>
      </c>
      <c r="I52" s="219">
        <v>40.07</v>
      </c>
      <c r="J52" s="219">
        <v>2.74</v>
      </c>
      <c r="K52" s="219">
        <v>120.57</v>
      </c>
      <c r="L52" s="219">
        <v>10.24</v>
      </c>
      <c r="M52" s="219">
        <v>2.37</v>
      </c>
      <c r="N52" s="219">
        <v>1.95</v>
      </c>
      <c r="O52" s="219">
        <v>2.73</v>
      </c>
      <c r="P52" s="219">
        <v>1.1000000000000001</v>
      </c>
      <c r="Q52" s="219">
        <v>5.93</v>
      </c>
      <c r="R52" s="219">
        <v>12.53</v>
      </c>
      <c r="S52" s="219">
        <v>6.13</v>
      </c>
      <c r="T52" s="219">
        <v>0.71</v>
      </c>
      <c r="U52" s="219">
        <v>1.89</v>
      </c>
      <c r="V52" s="219">
        <v>6.21</v>
      </c>
      <c r="W52" s="219">
        <v>10.46</v>
      </c>
      <c r="X52" s="219">
        <v>50.87</v>
      </c>
      <c r="Y52" s="219">
        <v>0</v>
      </c>
      <c r="Z52" s="219">
        <v>66.349999999999994</v>
      </c>
      <c r="AA52" s="219">
        <v>25.17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13.72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15.53</v>
      </c>
      <c r="D53" s="219">
        <v>2.89</v>
      </c>
      <c r="E53" s="219">
        <v>0</v>
      </c>
      <c r="F53" s="219">
        <v>0</v>
      </c>
      <c r="G53" s="219">
        <v>32.51</v>
      </c>
      <c r="H53" s="219">
        <v>0</v>
      </c>
      <c r="I53" s="219">
        <v>40.07</v>
      </c>
      <c r="J53" s="219">
        <v>2.74</v>
      </c>
      <c r="K53" s="219">
        <v>120.57</v>
      </c>
      <c r="L53" s="219">
        <v>10.24</v>
      </c>
      <c r="M53" s="219">
        <v>2.37</v>
      </c>
      <c r="N53" s="219">
        <v>1.95</v>
      </c>
      <c r="O53" s="219">
        <v>2.73</v>
      </c>
      <c r="P53" s="219">
        <v>1.1000000000000001</v>
      </c>
      <c r="Q53" s="219">
        <v>5.93</v>
      </c>
      <c r="R53" s="219">
        <v>12.53</v>
      </c>
      <c r="S53" s="219">
        <v>6.13</v>
      </c>
      <c r="T53" s="219">
        <v>0.71</v>
      </c>
      <c r="U53" s="219">
        <v>1.89</v>
      </c>
      <c r="V53" s="219">
        <v>6.21</v>
      </c>
      <c r="W53" s="219">
        <v>10.46</v>
      </c>
      <c r="X53" s="219">
        <v>50.87</v>
      </c>
      <c r="Y53" s="219">
        <v>0</v>
      </c>
      <c r="Z53" s="219">
        <v>66.349999999999994</v>
      </c>
      <c r="AA53" s="219">
        <v>25.17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13.72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15.53</v>
      </c>
      <c r="D54" s="219">
        <v>2.89</v>
      </c>
      <c r="E54" s="219">
        <v>0</v>
      </c>
      <c r="F54" s="219">
        <v>0</v>
      </c>
      <c r="G54" s="219">
        <v>32.51</v>
      </c>
      <c r="H54" s="219">
        <v>0</v>
      </c>
      <c r="I54" s="219">
        <v>40.07</v>
      </c>
      <c r="J54" s="219">
        <v>2.74</v>
      </c>
      <c r="K54" s="219">
        <v>120.57</v>
      </c>
      <c r="L54" s="219">
        <v>10.24</v>
      </c>
      <c r="M54" s="219">
        <v>2.37</v>
      </c>
      <c r="N54" s="219">
        <v>1.95</v>
      </c>
      <c r="O54" s="219">
        <v>2.73</v>
      </c>
      <c r="P54" s="219">
        <v>1.1000000000000001</v>
      </c>
      <c r="Q54" s="219">
        <v>5.93</v>
      </c>
      <c r="R54" s="219">
        <v>12.53</v>
      </c>
      <c r="S54" s="219">
        <v>6.13</v>
      </c>
      <c r="T54" s="219">
        <v>0.71</v>
      </c>
      <c r="U54" s="219">
        <v>1.89</v>
      </c>
      <c r="V54" s="219">
        <v>6.21</v>
      </c>
      <c r="W54" s="219">
        <v>10.46</v>
      </c>
      <c r="X54" s="219">
        <v>50.87</v>
      </c>
      <c r="Y54" s="219">
        <v>0</v>
      </c>
      <c r="Z54" s="219">
        <v>66.349999999999994</v>
      </c>
      <c r="AA54" s="219">
        <v>25.17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13.72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15.01</v>
      </c>
      <c r="D55" s="219">
        <v>2.89</v>
      </c>
      <c r="E55" s="219">
        <v>0</v>
      </c>
      <c r="F55" s="219">
        <v>0</v>
      </c>
      <c r="G55" s="219">
        <v>32.51</v>
      </c>
      <c r="H55" s="219">
        <v>0</v>
      </c>
      <c r="I55" s="219">
        <v>40.07</v>
      </c>
      <c r="J55" s="219">
        <v>2.74</v>
      </c>
      <c r="K55" s="219">
        <v>119.5</v>
      </c>
      <c r="L55" s="219">
        <v>10.24</v>
      </c>
      <c r="M55" s="219">
        <v>2.37</v>
      </c>
      <c r="N55" s="219">
        <v>1.95</v>
      </c>
      <c r="O55" s="219">
        <v>2.73</v>
      </c>
      <c r="P55" s="219">
        <v>1.1000000000000001</v>
      </c>
      <c r="Q55" s="219">
        <v>4.99</v>
      </c>
      <c r="R55" s="219">
        <v>12.52</v>
      </c>
      <c r="S55" s="219">
        <v>5.91</v>
      </c>
      <c r="T55" s="219">
        <v>0.71</v>
      </c>
      <c r="U55" s="219">
        <v>1.89</v>
      </c>
      <c r="V55" s="219">
        <v>6.21</v>
      </c>
      <c r="W55" s="219">
        <v>10.46</v>
      </c>
      <c r="X55" s="219">
        <v>50.87</v>
      </c>
      <c r="Y55" s="219">
        <v>0</v>
      </c>
      <c r="Z55" s="219">
        <v>66.349999999999994</v>
      </c>
      <c r="AA55" s="219">
        <v>25.17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13.72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15.01</v>
      </c>
      <c r="D56" s="219">
        <v>2.89</v>
      </c>
      <c r="E56" s="219">
        <v>0</v>
      </c>
      <c r="F56" s="219">
        <v>0</v>
      </c>
      <c r="G56" s="219">
        <v>32.51</v>
      </c>
      <c r="H56" s="219">
        <v>0</v>
      </c>
      <c r="I56" s="219">
        <v>40.07</v>
      </c>
      <c r="J56" s="219">
        <v>2.74</v>
      </c>
      <c r="K56" s="219">
        <v>119.5</v>
      </c>
      <c r="L56" s="219">
        <v>10.24</v>
      </c>
      <c r="M56" s="219">
        <v>2.37</v>
      </c>
      <c r="N56" s="219">
        <v>1.95</v>
      </c>
      <c r="O56" s="219">
        <v>2.73</v>
      </c>
      <c r="P56" s="219">
        <v>1.1000000000000001</v>
      </c>
      <c r="Q56" s="219">
        <v>4.99</v>
      </c>
      <c r="R56" s="219">
        <v>12.52</v>
      </c>
      <c r="S56" s="219">
        <v>5.91</v>
      </c>
      <c r="T56" s="219">
        <v>0.71</v>
      </c>
      <c r="U56" s="219">
        <v>1.89</v>
      </c>
      <c r="V56" s="219">
        <v>6.21</v>
      </c>
      <c r="W56" s="219">
        <v>10.46</v>
      </c>
      <c r="X56" s="219">
        <v>50.87</v>
      </c>
      <c r="Y56" s="219">
        <v>0</v>
      </c>
      <c r="Z56" s="219">
        <v>66.349999999999994</v>
      </c>
      <c r="AA56" s="219">
        <v>25.17</v>
      </c>
      <c r="AB56" s="219">
        <v>0</v>
      </c>
      <c r="AC56" s="219">
        <v>-0.42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13.72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15.01</v>
      </c>
      <c r="D57" s="219">
        <v>2.89</v>
      </c>
      <c r="E57" s="219">
        <v>0</v>
      </c>
      <c r="F57" s="219">
        <v>0</v>
      </c>
      <c r="G57" s="219">
        <v>32.51</v>
      </c>
      <c r="H57" s="219">
        <v>0</v>
      </c>
      <c r="I57" s="219">
        <v>40.07</v>
      </c>
      <c r="J57" s="219">
        <v>2.74</v>
      </c>
      <c r="K57" s="219">
        <v>119.5</v>
      </c>
      <c r="L57" s="219">
        <v>10.24</v>
      </c>
      <c r="M57" s="219">
        <v>2.37</v>
      </c>
      <c r="N57" s="219">
        <v>1.95</v>
      </c>
      <c r="O57" s="219">
        <v>2.73</v>
      </c>
      <c r="P57" s="219">
        <v>1.1000000000000001</v>
      </c>
      <c r="Q57" s="219">
        <v>4.99</v>
      </c>
      <c r="R57" s="219">
        <v>12.52</v>
      </c>
      <c r="S57" s="219">
        <v>5.91</v>
      </c>
      <c r="T57" s="219">
        <v>0.71</v>
      </c>
      <c r="U57" s="219">
        <v>1.89</v>
      </c>
      <c r="V57" s="219">
        <v>6.21</v>
      </c>
      <c r="W57" s="219">
        <v>10.46</v>
      </c>
      <c r="X57" s="219">
        <v>50.87</v>
      </c>
      <c r="Y57" s="219">
        <v>0</v>
      </c>
      <c r="Z57" s="219">
        <v>66.38</v>
      </c>
      <c r="AA57" s="219">
        <v>25.17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13.72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15.01</v>
      </c>
      <c r="D58" s="219">
        <v>2.89</v>
      </c>
      <c r="E58" s="219">
        <v>0</v>
      </c>
      <c r="F58" s="219">
        <v>0</v>
      </c>
      <c r="G58" s="219">
        <v>32.51</v>
      </c>
      <c r="H58" s="219">
        <v>0</v>
      </c>
      <c r="I58" s="219">
        <v>40.07</v>
      </c>
      <c r="J58" s="219">
        <v>2.74</v>
      </c>
      <c r="K58" s="219">
        <v>119.5</v>
      </c>
      <c r="L58" s="219">
        <v>10.24</v>
      </c>
      <c r="M58" s="219">
        <v>2.37</v>
      </c>
      <c r="N58" s="219">
        <v>1.95</v>
      </c>
      <c r="O58" s="219">
        <v>2.73</v>
      </c>
      <c r="P58" s="219">
        <v>1.1000000000000001</v>
      </c>
      <c r="Q58" s="219">
        <v>4.99</v>
      </c>
      <c r="R58" s="219">
        <v>12.78</v>
      </c>
      <c r="S58" s="219">
        <v>5.91</v>
      </c>
      <c r="T58" s="219">
        <v>0.71</v>
      </c>
      <c r="U58" s="219">
        <v>1.89</v>
      </c>
      <c r="V58" s="219">
        <v>6.21</v>
      </c>
      <c r="W58" s="219">
        <v>10.46</v>
      </c>
      <c r="X58" s="219">
        <v>50.87</v>
      </c>
      <c r="Y58" s="219">
        <v>0</v>
      </c>
      <c r="Z58" s="219">
        <v>66.38</v>
      </c>
      <c r="AA58" s="219">
        <v>25.17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13.72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14.48</v>
      </c>
      <c r="D59" s="219">
        <v>2.89</v>
      </c>
      <c r="E59" s="219">
        <v>0</v>
      </c>
      <c r="F59" s="219">
        <v>0</v>
      </c>
      <c r="G59" s="219">
        <v>32.51</v>
      </c>
      <c r="H59" s="219">
        <v>0</v>
      </c>
      <c r="I59" s="219">
        <v>40.07</v>
      </c>
      <c r="J59" s="219">
        <v>2.74</v>
      </c>
      <c r="K59" s="219">
        <v>123.57</v>
      </c>
      <c r="L59" s="219">
        <v>10.24</v>
      </c>
      <c r="M59" s="219">
        <v>2.37</v>
      </c>
      <c r="N59" s="219">
        <v>1.95</v>
      </c>
      <c r="O59" s="219">
        <v>2.73</v>
      </c>
      <c r="P59" s="219">
        <v>1.1000000000000001</v>
      </c>
      <c r="Q59" s="219">
        <v>5.93</v>
      </c>
      <c r="R59" s="219">
        <v>12.53</v>
      </c>
      <c r="S59" s="219">
        <v>6.13</v>
      </c>
      <c r="T59" s="219">
        <v>0.8</v>
      </c>
      <c r="U59" s="219">
        <v>1.89</v>
      </c>
      <c r="V59" s="219">
        <v>6.21</v>
      </c>
      <c r="W59" s="219">
        <v>10.46</v>
      </c>
      <c r="X59" s="219">
        <v>50.87</v>
      </c>
      <c r="Y59" s="219">
        <v>0</v>
      </c>
      <c r="Z59" s="219">
        <v>66.37</v>
      </c>
      <c r="AA59" s="219">
        <v>25.17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13.72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14.48</v>
      </c>
      <c r="D60" s="219">
        <v>2.89</v>
      </c>
      <c r="E60" s="219">
        <v>0</v>
      </c>
      <c r="F60" s="219">
        <v>0</v>
      </c>
      <c r="G60" s="219">
        <v>32.51</v>
      </c>
      <c r="H60" s="219">
        <v>0</v>
      </c>
      <c r="I60" s="219">
        <v>40.07</v>
      </c>
      <c r="J60" s="219">
        <v>2.74</v>
      </c>
      <c r="K60" s="219">
        <v>123.57</v>
      </c>
      <c r="L60" s="219">
        <v>10.24</v>
      </c>
      <c r="M60" s="219">
        <v>2.37</v>
      </c>
      <c r="N60" s="219">
        <v>1.95</v>
      </c>
      <c r="O60" s="219">
        <v>2.73</v>
      </c>
      <c r="P60" s="219">
        <v>1.1000000000000001</v>
      </c>
      <c r="Q60" s="219">
        <v>5.93</v>
      </c>
      <c r="R60" s="219">
        <v>12.53</v>
      </c>
      <c r="S60" s="219">
        <v>6.13</v>
      </c>
      <c r="T60" s="219">
        <v>0.8</v>
      </c>
      <c r="U60" s="219">
        <v>1.89</v>
      </c>
      <c r="V60" s="219">
        <v>6.21</v>
      </c>
      <c r="W60" s="219">
        <v>10.46</v>
      </c>
      <c r="X60" s="219">
        <v>42.52</v>
      </c>
      <c r="Y60" s="219">
        <v>0</v>
      </c>
      <c r="Z60" s="219">
        <v>66.37</v>
      </c>
      <c r="AA60" s="219">
        <v>25.17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13.72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14.48</v>
      </c>
      <c r="D61" s="219">
        <v>2.89</v>
      </c>
      <c r="E61" s="219">
        <v>0</v>
      </c>
      <c r="F61" s="219">
        <v>0</v>
      </c>
      <c r="G61" s="219">
        <v>32.51</v>
      </c>
      <c r="H61" s="219">
        <v>0</v>
      </c>
      <c r="I61" s="219">
        <v>40.07</v>
      </c>
      <c r="J61" s="219">
        <v>2.74</v>
      </c>
      <c r="K61" s="219">
        <v>123.85</v>
      </c>
      <c r="L61" s="219">
        <v>10.24</v>
      </c>
      <c r="M61" s="219">
        <v>2.37</v>
      </c>
      <c r="N61" s="219">
        <v>1.95</v>
      </c>
      <c r="O61" s="219">
        <v>2.73</v>
      </c>
      <c r="P61" s="219">
        <v>1.1000000000000001</v>
      </c>
      <c r="Q61" s="219">
        <v>5.93</v>
      </c>
      <c r="R61" s="219">
        <v>12.53</v>
      </c>
      <c r="S61" s="219">
        <v>6.13</v>
      </c>
      <c r="T61" s="219">
        <v>0.78</v>
      </c>
      <c r="U61" s="219">
        <v>1.89</v>
      </c>
      <c r="V61" s="219">
        <v>6.21</v>
      </c>
      <c r="W61" s="219">
        <v>10.46</v>
      </c>
      <c r="X61" s="219">
        <v>2.36</v>
      </c>
      <c r="Y61" s="219">
        <v>0</v>
      </c>
      <c r="Z61" s="219">
        <v>66.37</v>
      </c>
      <c r="AA61" s="219">
        <v>25.17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13.72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14.48</v>
      </c>
      <c r="D62" s="219">
        <v>2.89</v>
      </c>
      <c r="E62" s="219">
        <v>0</v>
      </c>
      <c r="F62" s="219">
        <v>0</v>
      </c>
      <c r="G62" s="219">
        <v>32.51</v>
      </c>
      <c r="H62" s="219">
        <v>0</v>
      </c>
      <c r="I62" s="219">
        <v>40.07</v>
      </c>
      <c r="J62" s="219">
        <v>2.74</v>
      </c>
      <c r="K62" s="219">
        <v>123.85</v>
      </c>
      <c r="L62" s="219">
        <v>10.24</v>
      </c>
      <c r="M62" s="219">
        <v>2.37</v>
      </c>
      <c r="N62" s="219">
        <v>1.95</v>
      </c>
      <c r="O62" s="219">
        <v>2.73</v>
      </c>
      <c r="P62" s="219">
        <v>1.1000000000000001</v>
      </c>
      <c r="Q62" s="219">
        <v>5.93</v>
      </c>
      <c r="R62" s="219">
        <v>12.53</v>
      </c>
      <c r="S62" s="219">
        <v>6.13</v>
      </c>
      <c r="T62" s="219">
        <v>0.78</v>
      </c>
      <c r="U62" s="219">
        <v>1.89</v>
      </c>
      <c r="V62" s="219">
        <v>6.21</v>
      </c>
      <c r="W62" s="219">
        <v>10.46</v>
      </c>
      <c r="X62" s="219">
        <v>2.36</v>
      </c>
      <c r="Y62" s="219">
        <v>0</v>
      </c>
      <c r="Z62" s="219">
        <v>25.91</v>
      </c>
      <c r="AA62" s="219">
        <v>25.17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13.72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13.95</v>
      </c>
      <c r="D63" s="219">
        <v>2.89</v>
      </c>
      <c r="E63" s="219">
        <v>0</v>
      </c>
      <c r="F63" s="219">
        <v>0</v>
      </c>
      <c r="G63" s="219">
        <v>32.51</v>
      </c>
      <c r="H63" s="219">
        <v>0</v>
      </c>
      <c r="I63" s="219">
        <v>40.07</v>
      </c>
      <c r="J63" s="219">
        <v>2.74</v>
      </c>
      <c r="K63" s="219">
        <v>123.85</v>
      </c>
      <c r="L63" s="219">
        <v>10.24</v>
      </c>
      <c r="M63" s="219">
        <v>2.37</v>
      </c>
      <c r="N63" s="219">
        <v>1.95</v>
      </c>
      <c r="O63" s="219">
        <v>2.73</v>
      </c>
      <c r="P63" s="219">
        <v>1.1000000000000001</v>
      </c>
      <c r="Q63" s="219">
        <v>5.93</v>
      </c>
      <c r="R63" s="219">
        <v>12.53</v>
      </c>
      <c r="S63" s="219">
        <v>6.13</v>
      </c>
      <c r="T63" s="219">
        <v>0.78</v>
      </c>
      <c r="U63" s="219">
        <v>1.89</v>
      </c>
      <c r="V63" s="219">
        <v>0.62</v>
      </c>
      <c r="W63" s="219">
        <v>8.9</v>
      </c>
      <c r="X63" s="219">
        <v>3.2</v>
      </c>
      <c r="Y63" s="219">
        <v>0</v>
      </c>
      <c r="Z63" s="219">
        <v>4.46</v>
      </c>
      <c r="AA63" s="219">
        <v>25.17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13.72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13.95</v>
      </c>
      <c r="D64" s="219">
        <v>2.89</v>
      </c>
      <c r="E64" s="219">
        <v>0</v>
      </c>
      <c r="F64" s="219">
        <v>0</v>
      </c>
      <c r="G64" s="219">
        <v>32.51</v>
      </c>
      <c r="H64" s="219">
        <v>0</v>
      </c>
      <c r="I64" s="219">
        <v>40.07</v>
      </c>
      <c r="J64" s="219">
        <v>2.74</v>
      </c>
      <c r="K64" s="219">
        <v>123.7</v>
      </c>
      <c r="L64" s="219">
        <v>10.24</v>
      </c>
      <c r="M64" s="219">
        <v>2.37</v>
      </c>
      <c r="N64" s="219">
        <v>1.95</v>
      </c>
      <c r="O64" s="219">
        <v>2.73</v>
      </c>
      <c r="P64" s="219">
        <v>1.1000000000000001</v>
      </c>
      <c r="Q64" s="219">
        <v>5.93</v>
      </c>
      <c r="R64" s="219">
        <v>4.57</v>
      </c>
      <c r="S64" s="219">
        <v>6.13</v>
      </c>
      <c r="T64" s="219">
        <v>0.78</v>
      </c>
      <c r="U64" s="219">
        <v>1.89</v>
      </c>
      <c r="V64" s="219">
        <v>0.33</v>
      </c>
      <c r="W64" s="219">
        <v>0.59</v>
      </c>
      <c r="X64" s="219">
        <v>2.37</v>
      </c>
      <c r="Y64" s="219">
        <v>0</v>
      </c>
      <c r="Z64" s="219">
        <v>4.46</v>
      </c>
      <c r="AA64" s="219">
        <v>25.17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13.72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13.95</v>
      </c>
      <c r="D65" s="219">
        <v>2.89</v>
      </c>
      <c r="E65" s="219">
        <v>0</v>
      </c>
      <c r="F65" s="219">
        <v>0</v>
      </c>
      <c r="G65" s="219">
        <v>32.51</v>
      </c>
      <c r="H65" s="219">
        <v>0</v>
      </c>
      <c r="I65" s="219">
        <v>40.07</v>
      </c>
      <c r="J65" s="219">
        <v>2.74</v>
      </c>
      <c r="K65" s="219">
        <v>119.95</v>
      </c>
      <c r="L65" s="219">
        <v>9.27</v>
      </c>
      <c r="M65" s="219">
        <v>2.37</v>
      </c>
      <c r="N65" s="219">
        <v>1.95</v>
      </c>
      <c r="O65" s="219">
        <v>2.73</v>
      </c>
      <c r="P65" s="219">
        <v>1.1000000000000001</v>
      </c>
      <c r="Q65" s="219">
        <v>4.01</v>
      </c>
      <c r="R65" s="219">
        <v>0.7</v>
      </c>
      <c r="S65" s="219">
        <v>6.13</v>
      </c>
      <c r="T65" s="219">
        <v>0.03</v>
      </c>
      <c r="U65" s="219">
        <v>1.89</v>
      </c>
      <c r="V65" s="219">
        <v>0.33</v>
      </c>
      <c r="W65" s="219">
        <v>0.56000000000000005</v>
      </c>
      <c r="X65" s="219">
        <v>2.37</v>
      </c>
      <c r="Y65" s="219">
        <v>0</v>
      </c>
      <c r="Z65" s="219">
        <v>4.46</v>
      </c>
      <c r="AA65" s="219">
        <v>5.9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13.72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13.95</v>
      </c>
      <c r="D66" s="219">
        <v>2.89</v>
      </c>
      <c r="E66" s="219">
        <v>0</v>
      </c>
      <c r="F66" s="219">
        <v>0</v>
      </c>
      <c r="G66" s="219">
        <v>32.51</v>
      </c>
      <c r="H66" s="219">
        <v>0</v>
      </c>
      <c r="I66" s="219">
        <v>40.07</v>
      </c>
      <c r="J66" s="219">
        <v>2.74</v>
      </c>
      <c r="K66" s="219">
        <v>119.95</v>
      </c>
      <c r="L66" s="219">
        <v>9.27</v>
      </c>
      <c r="M66" s="219">
        <v>2.37</v>
      </c>
      <c r="N66" s="219">
        <v>1.95</v>
      </c>
      <c r="O66" s="219">
        <v>2.73</v>
      </c>
      <c r="P66" s="219">
        <v>1.1000000000000001</v>
      </c>
      <c r="Q66" s="219">
        <v>4.97</v>
      </c>
      <c r="R66" s="219">
        <v>0.7</v>
      </c>
      <c r="S66" s="219">
        <v>6.13</v>
      </c>
      <c r="T66" s="219">
        <v>0.03</v>
      </c>
      <c r="U66" s="219">
        <v>1.89</v>
      </c>
      <c r="V66" s="219">
        <v>0.33</v>
      </c>
      <c r="W66" s="219">
        <v>0.56000000000000005</v>
      </c>
      <c r="X66" s="219">
        <v>2.37</v>
      </c>
      <c r="Y66" s="219">
        <v>0</v>
      </c>
      <c r="Z66" s="219">
        <v>4.46</v>
      </c>
      <c r="AA66" s="219">
        <v>1.45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13.72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13.95</v>
      </c>
      <c r="D67" s="219">
        <v>2.89</v>
      </c>
      <c r="E67" s="219">
        <v>0</v>
      </c>
      <c r="F67" s="219">
        <v>0</v>
      </c>
      <c r="G67" s="219">
        <v>32.51</v>
      </c>
      <c r="H67" s="219">
        <v>0</v>
      </c>
      <c r="I67" s="219">
        <v>40.07</v>
      </c>
      <c r="J67" s="219">
        <v>2.74</v>
      </c>
      <c r="K67" s="219">
        <v>83.47</v>
      </c>
      <c r="L67" s="219">
        <v>0.51</v>
      </c>
      <c r="M67" s="219">
        <v>2.37</v>
      </c>
      <c r="N67" s="219">
        <v>1.95</v>
      </c>
      <c r="O67" s="219">
        <v>2.73</v>
      </c>
      <c r="P67" s="219">
        <v>1.1000000000000001</v>
      </c>
      <c r="Q67" s="219">
        <v>0.35</v>
      </c>
      <c r="R67" s="219">
        <v>0.7</v>
      </c>
      <c r="S67" s="219">
        <v>0.43</v>
      </c>
      <c r="T67" s="219">
        <v>0.03</v>
      </c>
      <c r="U67" s="219">
        <v>1.89</v>
      </c>
      <c r="V67" s="219">
        <v>0.33</v>
      </c>
      <c r="W67" s="219">
        <v>0.56000000000000005</v>
      </c>
      <c r="X67" s="219">
        <v>2.37</v>
      </c>
      <c r="Y67" s="219">
        <v>0</v>
      </c>
      <c r="Z67" s="219">
        <v>4.46</v>
      </c>
      <c r="AA67" s="219">
        <v>1.45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13.72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13.95</v>
      </c>
      <c r="D68" s="219">
        <v>2.89</v>
      </c>
      <c r="E68" s="219">
        <v>0</v>
      </c>
      <c r="F68" s="219">
        <v>0</v>
      </c>
      <c r="G68" s="219">
        <v>32.51</v>
      </c>
      <c r="H68" s="219">
        <v>0</v>
      </c>
      <c r="I68" s="219">
        <v>40.07</v>
      </c>
      <c r="J68" s="219">
        <v>2.74</v>
      </c>
      <c r="K68" s="219">
        <v>25.66</v>
      </c>
      <c r="L68" s="219">
        <v>0.51</v>
      </c>
      <c r="M68" s="219">
        <v>2.37</v>
      </c>
      <c r="N68" s="219">
        <v>1.95</v>
      </c>
      <c r="O68" s="219">
        <v>2.73</v>
      </c>
      <c r="P68" s="219">
        <v>1.1000000000000001</v>
      </c>
      <c r="Q68" s="219">
        <v>0.35</v>
      </c>
      <c r="R68" s="219">
        <v>0.7</v>
      </c>
      <c r="S68" s="219">
        <v>0.43</v>
      </c>
      <c r="T68" s="219">
        <v>0.03</v>
      </c>
      <c r="U68" s="219">
        <v>1.89</v>
      </c>
      <c r="V68" s="219">
        <v>0.33</v>
      </c>
      <c r="W68" s="219">
        <v>0.56000000000000005</v>
      </c>
      <c r="X68" s="219">
        <v>2.37</v>
      </c>
      <c r="Y68" s="219">
        <v>0</v>
      </c>
      <c r="Z68" s="219">
        <v>4.46</v>
      </c>
      <c r="AA68" s="219">
        <v>1.45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13.72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13.95</v>
      </c>
      <c r="D69" s="219">
        <v>2.89</v>
      </c>
      <c r="E69" s="219">
        <v>0</v>
      </c>
      <c r="F69" s="219">
        <v>0</v>
      </c>
      <c r="G69" s="219">
        <v>32.51</v>
      </c>
      <c r="H69" s="219">
        <v>0</v>
      </c>
      <c r="I69" s="219">
        <v>40.07</v>
      </c>
      <c r="J69" s="219">
        <v>2.74</v>
      </c>
      <c r="K69" s="219">
        <v>9.3699999999999992</v>
      </c>
      <c r="L69" s="219">
        <v>0.78</v>
      </c>
      <c r="M69" s="219">
        <v>2.37</v>
      </c>
      <c r="N69" s="219">
        <v>1.95</v>
      </c>
      <c r="O69" s="219">
        <v>2.73</v>
      </c>
      <c r="P69" s="219">
        <v>1.1000000000000001</v>
      </c>
      <c r="Q69" s="219">
        <v>0.35</v>
      </c>
      <c r="R69" s="219">
        <v>0.7</v>
      </c>
      <c r="S69" s="219">
        <v>0.43</v>
      </c>
      <c r="T69" s="219">
        <v>0.03</v>
      </c>
      <c r="U69" s="219">
        <v>1.89</v>
      </c>
      <c r="V69" s="219">
        <v>0.33</v>
      </c>
      <c r="W69" s="219">
        <v>0.53</v>
      </c>
      <c r="X69" s="219">
        <v>2.37</v>
      </c>
      <c r="Y69" s="219">
        <v>0</v>
      </c>
      <c r="Z69" s="219">
        <v>4.46</v>
      </c>
      <c r="AA69" s="219">
        <v>1.45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12.02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13.95</v>
      </c>
      <c r="D70" s="219">
        <v>2.89</v>
      </c>
      <c r="E70" s="219">
        <v>0</v>
      </c>
      <c r="F70" s="219">
        <v>0</v>
      </c>
      <c r="G70" s="219">
        <v>32.51</v>
      </c>
      <c r="H70" s="219">
        <v>0</v>
      </c>
      <c r="I70" s="219">
        <v>40.07</v>
      </c>
      <c r="J70" s="219">
        <v>2.74</v>
      </c>
      <c r="K70" s="219">
        <v>9.3699999999999992</v>
      </c>
      <c r="L70" s="219">
        <v>1.31</v>
      </c>
      <c r="M70" s="219">
        <v>2.37</v>
      </c>
      <c r="N70" s="219">
        <v>1.95</v>
      </c>
      <c r="O70" s="219">
        <v>2.73</v>
      </c>
      <c r="P70" s="219">
        <v>1.1000000000000001</v>
      </c>
      <c r="Q70" s="219">
        <v>0.35</v>
      </c>
      <c r="R70" s="219">
        <v>0.7</v>
      </c>
      <c r="S70" s="219">
        <v>0.43</v>
      </c>
      <c r="T70" s="219">
        <v>0.03</v>
      </c>
      <c r="U70" s="219">
        <v>1.89</v>
      </c>
      <c r="V70" s="219">
        <v>0.33</v>
      </c>
      <c r="W70" s="219">
        <v>0.53</v>
      </c>
      <c r="X70" s="219">
        <v>2.37</v>
      </c>
      <c r="Y70" s="219">
        <v>0</v>
      </c>
      <c r="Z70" s="219">
        <v>4.46</v>
      </c>
      <c r="AA70" s="219">
        <v>1.45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12.02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13.95</v>
      </c>
      <c r="D71" s="219">
        <v>2.89</v>
      </c>
      <c r="E71" s="219">
        <v>0</v>
      </c>
      <c r="F71" s="219">
        <v>0</v>
      </c>
      <c r="G71" s="219">
        <v>32.51</v>
      </c>
      <c r="H71" s="219">
        <v>0</v>
      </c>
      <c r="I71" s="219">
        <v>40.07</v>
      </c>
      <c r="J71" s="219">
        <v>2.74</v>
      </c>
      <c r="K71" s="219">
        <v>9.3800000000000008</v>
      </c>
      <c r="L71" s="219">
        <v>0.98</v>
      </c>
      <c r="M71" s="219">
        <v>2.37</v>
      </c>
      <c r="N71" s="219">
        <v>1.95</v>
      </c>
      <c r="O71" s="219">
        <v>2.73</v>
      </c>
      <c r="P71" s="219">
        <v>1.1000000000000001</v>
      </c>
      <c r="Q71" s="219">
        <v>0.36</v>
      </c>
      <c r="R71" s="219">
        <v>0.7</v>
      </c>
      <c r="S71" s="219">
        <v>0.44</v>
      </c>
      <c r="T71" s="219">
        <v>0.03</v>
      </c>
      <c r="U71" s="219">
        <v>1.89</v>
      </c>
      <c r="V71" s="219">
        <v>0.33</v>
      </c>
      <c r="W71" s="219">
        <v>0.51</v>
      </c>
      <c r="X71" s="219">
        <v>2.37</v>
      </c>
      <c r="Y71" s="219">
        <v>0</v>
      </c>
      <c r="Z71" s="219">
        <v>4.46</v>
      </c>
      <c r="AA71" s="219">
        <v>1.45</v>
      </c>
      <c r="AB71" s="219">
        <v>0</v>
      </c>
      <c r="AC71" s="219">
        <v>0.83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13.95</v>
      </c>
      <c r="D72" s="219">
        <v>2.89</v>
      </c>
      <c r="E72" s="219">
        <v>0</v>
      </c>
      <c r="F72" s="219">
        <v>0</v>
      </c>
      <c r="G72" s="219">
        <v>32.51</v>
      </c>
      <c r="H72" s="219">
        <v>0</v>
      </c>
      <c r="I72" s="219">
        <v>40.07</v>
      </c>
      <c r="J72" s="219">
        <v>2.74</v>
      </c>
      <c r="K72" s="219">
        <v>9.3800000000000008</v>
      </c>
      <c r="L72" s="219">
        <v>0.98</v>
      </c>
      <c r="M72" s="219">
        <v>2.37</v>
      </c>
      <c r="N72" s="219">
        <v>1.95</v>
      </c>
      <c r="O72" s="219">
        <v>2.73</v>
      </c>
      <c r="P72" s="219">
        <v>1.1000000000000001</v>
      </c>
      <c r="Q72" s="219">
        <v>0.36</v>
      </c>
      <c r="R72" s="219">
        <v>0.7</v>
      </c>
      <c r="S72" s="219">
        <v>0.43</v>
      </c>
      <c r="T72" s="219">
        <v>0.03</v>
      </c>
      <c r="U72" s="219">
        <v>1.89</v>
      </c>
      <c r="V72" s="219">
        <v>0.33</v>
      </c>
      <c r="W72" s="219">
        <v>0.51</v>
      </c>
      <c r="X72" s="219">
        <v>2.37</v>
      </c>
      <c r="Y72" s="219">
        <v>0</v>
      </c>
      <c r="Z72" s="219">
        <v>4.46</v>
      </c>
      <c r="AA72" s="219">
        <v>1.45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13.95</v>
      </c>
      <c r="D73" s="219">
        <v>2.89</v>
      </c>
      <c r="E73" s="219">
        <v>0</v>
      </c>
      <c r="F73" s="219">
        <v>0</v>
      </c>
      <c r="G73" s="219">
        <v>32.51</v>
      </c>
      <c r="H73" s="219">
        <v>0</v>
      </c>
      <c r="I73" s="219">
        <v>40.07</v>
      </c>
      <c r="J73" s="219">
        <v>2.74</v>
      </c>
      <c r="K73" s="219">
        <v>9.3800000000000008</v>
      </c>
      <c r="L73" s="219">
        <v>0.56999999999999995</v>
      </c>
      <c r="M73" s="219">
        <v>2.37</v>
      </c>
      <c r="N73" s="219">
        <v>1.95</v>
      </c>
      <c r="O73" s="219">
        <v>2.73</v>
      </c>
      <c r="P73" s="219">
        <v>1.1000000000000001</v>
      </c>
      <c r="Q73" s="219">
        <v>0.36</v>
      </c>
      <c r="R73" s="219">
        <v>0.7</v>
      </c>
      <c r="S73" s="219">
        <v>0.43</v>
      </c>
      <c r="T73" s="219">
        <v>0.03</v>
      </c>
      <c r="U73" s="219">
        <v>1.89</v>
      </c>
      <c r="V73" s="219">
        <v>0.33</v>
      </c>
      <c r="W73" s="219">
        <v>0.51</v>
      </c>
      <c r="X73" s="219">
        <v>2.37</v>
      </c>
      <c r="Y73" s="219">
        <v>0</v>
      </c>
      <c r="Z73" s="219">
        <v>4.46</v>
      </c>
      <c r="AA73" s="219">
        <v>1.45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-10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13.95</v>
      </c>
      <c r="D74" s="219">
        <v>2.89</v>
      </c>
      <c r="E74" s="219">
        <v>0</v>
      </c>
      <c r="F74" s="219">
        <v>0</v>
      </c>
      <c r="G74" s="219">
        <v>32.51</v>
      </c>
      <c r="H74" s="219">
        <v>0</v>
      </c>
      <c r="I74" s="219">
        <v>40.07</v>
      </c>
      <c r="J74" s="219">
        <v>2.74</v>
      </c>
      <c r="K74" s="219">
        <v>9.3800000000000008</v>
      </c>
      <c r="L74" s="219">
        <v>0.51</v>
      </c>
      <c r="M74" s="219">
        <v>2.37</v>
      </c>
      <c r="N74" s="219">
        <v>1.95</v>
      </c>
      <c r="O74" s="219">
        <v>2.73</v>
      </c>
      <c r="P74" s="219">
        <v>1.1000000000000001</v>
      </c>
      <c r="Q74" s="219">
        <v>0.36</v>
      </c>
      <c r="R74" s="219">
        <v>0.7</v>
      </c>
      <c r="S74" s="219">
        <v>0.44</v>
      </c>
      <c r="T74" s="219">
        <v>0.03</v>
      </c>
      <c r="U74" s="219">
        <v>1.89</v>
      </c>
      <c r="V74" s="219">
        <v>0.33</v>
      </c>
      <c r="W74" s="219">
        <v>0.51</v>
      </c>
      <c r="X74" s="219">
        <v>2.37</v>
      </c>
      <c r="Y74" s="219">
        <v>0</v>
      </c>
      <c r="Z74" s="219">
        <v>4.46</v>
      </c>
      <c r="AA74" s="219">
        <v>1.45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-10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13.95</v>
      </c>
      <c r="D75" s="219">
        <v>2.89</v>
      </c>
      <c r="E75" s="219">
        <v>0</v>
      </c>
      <c r="F75" s="219">
        <v>0</v>
      </c>
      <c r="G75" s="219">
        <v>32.51</v>
      </c>
      <c r="H75" s="219">
        <v>0</v>
      </c>
      <c r="I75" s="219">
        <v>40.07</v>
      </c>
      <c r="J75" s="219">
        <v>2.74</v>
      </c>
      <c r="K75" s="219">
        <v>9.3800000000000008</v>
      </c>
      <c r="L75" s="219">
        <v>0.51</v>
      </c>
      <c r="M75" s="219">
        <v>2.37</v>
      </c>
      <c r="N75" s="219">
        <v>1.95</v>
      </c>
      <c r="O75" s="219">
        <v>2.73</v>
      </c>
      <c r="P75" s="219">
        <v>1.1000000000000001</v>
      </c>
      <c r="Q75" s="219">
        <v>0.36</v>
      </c>
      <c r="R75" s="219">
        <v>0.7</v>
      </c>
      <c r="S75" s="219">
        <v>0.44</v>
      </c>
      <c r="T75" s="219">
        <v>0.03</v>
      </c>
      <c r="U75" s="219">
        <v>2.23</v>
      </c>
      <c r="V75" s="219">
        <v>0.33</v>
      </c>
      <c r="W75" s="219">
        <v>1.17</v>
      </c>
      <c r="X75" s="219">
        <v>2.37</v>
      </c>
      <c r="Y75" s="219">
        <v>0</v>
      </c>
      <c r="Z75" s="219">
        <v>4.46</v>
      </c>
      <c r="AA75" s="219">
        <v>1.45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-10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13.95</v>
      </c>
      <c r="D76" s="219">
        <v>2.89</v>
      </c>
      <c r="E76" s="219">
        <v>0</v>
      </c>
      <c r="F76" s="219">
        <v>0</v>
      </c>
      <c r="G76" s="219">
        <v>32.51</v>
      </c>
      <c r="H76" s="219">
        <v>0</v>
      </c>
      <c r="I76" s="219">
        <v>40.07</v>
      </c>
      <c r="J76" s="219">
        <v>2.74</v>
      </c>
      <c r="K76" s="219">
        <v>9.3800000000000008</v>
      </c>
      <c r="L76" s="219">
        <v>1.34</v>
      </c>
      <c r="M76" s="219">
        <v>2.37</v>
      </c>
      <c r="N76" s="219">
        <v>1.95</v>
      </c>
      <c r="O76" s="219">
        <v>2.73</v>
      </c>
      <c r="P76" s="219">
        <v>1.1000000000000001</v>
      </c>
      <c r="Q76" s="219">
        <v>0.36</v>
      </c>
      <c r="R76" s="219">
        <v>0.7</v>
      </c>
      <c r="S76" s="219">
        <v>0.44</v>
      </c>
      <c r="T76" s="219">
        <v>0.03</v>
      </c>
      <c r="U76" s="219">
        <v>2.23</v>
      </c>
      <c r="V76" s="219">
        <v>0.33</v>
      </c>
      <c r="W76" s="219">
        <v>1.17</v>
      </c>
      <c r="X76" s="219">
        <v>2.37</v>
      </c>
      <c r="Y76" s="219">
        <v>0</v>
      </c>
      <c r="Z76" s="219">
        <v>4.46</v>
      </c>
      <c r="AA76" s="219">
        <v>1.45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-10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13.95</v>
      </c>
      <c r="D77" s="219">
        <v>2.89</v>
      </c>
      <c r="E77" s="219">
        <v>0</v>
      </c>
      <c r="F77" s="219">
        <v>0</v>
      </c>
      <c r="G77" s="219">
        <v>32.51</v>
      </c>
      <c r="H77" s="219">
        <v>0</v>
      </c>
      <c r="I77" s="219">
        <v>40.07</v>
      </c>
      <c r="J77" s="219">
        <v>2.74</v>
      </c>
      <c r="K77" s="219">
        <v>9.3800000000000008</v>
      </c>
      <c r="L77" s="219">
        <v>1.1399999999999999</v>
      </c>
      <c r="M77" s="219">
        <v>2.37</v>
      </c>
      <c r="N77" s="219">
        <v>1.95</v>
      </c>
      <c r="O77" s="219">
        <v>2.73</v>
      </c>
      <c r="P77" s="219">
        <v>1.1000000000000001</v>
      </c>
      <c r="Q77" s="219">
        <v>0.36</v>
      </c>
      <c r="R77" s="219">
        <v>0.7</v>
      </c>
      <c r="S77" s="219">
        <v>0.44</v>
      </c>
      <c r="T77" s="219">
        <v>0.03</v>
      </c>
      <c r="U77" s="219">
        <v>2.23</v>
      </c>
      <c r="V77" s="219">
        <v>0.33</v>
      </c>
      <c r="W77" s="219">
        <v>1.1599999999999999</v>
      </c>
      <c r="X77" s="219">
        <v>2.37</v>
      </c>
      <c r="Y77" s="219">
        <v>0</v>
      </c>
      <c r="Z77" s="219">
        <v>4.46</v>
      </c>
      <c r="AA77" s="219">
        <v>1.45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-38.1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13.95</v>
      </c>
      <c r="D78" s="219">
        <v>2.89</v>
      </c>
      <c r="E78" s="219">
        <v>0</v>
      </c>
      <c r="F78" s="219">
        <v>0</v>
      </c>
      <c r="G78" s="219">
        <v>32.51</v>
      </c>
      <c r="H78" s="219">
        <v>0</v>
      </c>
      <c r="I78" s="219">
        <v>40.07</v>
      </c>
      <c r="J78" s="219">
        <v>2.74</v>
      </c>
      <c r="K78" s="219">
        <v>9.3800000000000008</v>
      </c>
      <c r="L78" s="219">
        <v>1.1399999999999999</v>
      </c>
      <c r="M78" s="219">
        <v>2.37</v>
      </c>
      <c r="N78" s="219">
        <v>1.95</v>
      </c>
      <c r="O78" s="219">
        <v>2.73</v>
      </c>
      <c r="P78" s="219">
        <v>1.1000000000000001</v>
      </c>
      <c r="Q78" s="219">
        <v>0.36</v>
      </c>
      <c r="R78" s="219">
        <v>0.7</v>
      </c>
      <c r="S78" s="219">
        <v>0.43</v>
      </c>
      <c r="T78" s="219">
        <v>0.03</v>
      </c>
      <c r="U78" s="219">
        <v>2.23</v>
      </c>
      <c r="V78" s="219">
        <v>0.33</v>
      </c>
      <c r="W78" s="219">
        <v>0.61</v>
      </c>
      <c r="X78" s="219">
        <v>2.37</v>
      </c>
      <c r="Y78" s="219">
        <v>0</v>
      </c>
      <c r="Z78" s="219">
        <v>4.46</v>
      </c>
      <c r="AA78" s="219">
        <v>1.45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-21.22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13.95</v>
      </c>
      <c r="D79" s="219">
        <v>2.89</v>
      </c>
      <c r="E79" s="219">
        <v>0</v>
      </c>
      <c r="F79" s="219">
        <v>0</v>
      </c>
      <c r="G79" s="219">
        <v>32.51</v>
      </c>
      <c r="H79" s="219">
        <v>0</v>
      </c>
      <c r="I79" s="219">
        <v>40.07</v>
      </c>
      <c r="J79" s="219">
        <v>2.74</v>
      </c>
      <c r="K79" s="219">
        <v>2.06</v>
      </c>
      <c r="L79" s="219">
        <v>1.1399999999999999</v>
      </c>
      <c r="M79" s="219">
        <v>2.37</v>
      </c>
      <c r="N79" s="219">
        <v>1.95</v>
      </c>
      <c r="O79" s="219">
        <v>2.73</v>
      </c>
      <c r="P79" s="219">
        <v>1.1000000000000001</v>
      </c>
      <c r="Q79" s="219">
        <v>0.36</v>
      </c>
      <c r="R79" s="219">
        <v>0.7</v>
      </c>
      <c r="S79" s="219">
        <v>0.43</v>
      </c>
      <c r="T79" s="219">
        <v>0.03</v>
      </c>
      <c r="U79" s="219">
        <v>10.96</v>
      </c>
      <c r="V79" s="219">
        <v>0.33</v>
      </c>
      <c r="W79" s="219">
        <v>0.54</v>
      </c>
      <c r="X79" s="219">
        <v>2.37</v>
      </c>
      <c r="Y79" s="219">
        <v>0</v>
      </c>
      <c r="Z79" s="219">
        <v>4.46</v>
      </c>
      <c r="AA79" s="219">
        <v>1.45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-21.22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13.95</v>
      </c>
      <c r="D80" s="219">
        <v>2.89</v>
      </c>
      <c r="E80" s="219">
        <v>0</v>
      </c>
      <c r="F80" s="219">
        <v>0</v>
      </c>
      <c r="G80" s="219">
        <v>32.51</v>
      </c>
      <c r="H80" s="219">
        <v>0</v>
      </c>
      <c r="I80" s="219">
        <v>40.07</v>
      </c>
      <c r="J80" s="219">
        <v>2.74</v>
      </c>
      <c r="K80" s="219">
        <v>8.42</v>
      </c>
      <c r="L80" s="219">
        <v>1.1399999999999999</v>
      </c>
      <c r="M80" s="219">
        <v>2.37</v>
      </c>
      <c r="N80" s="219">
        <v>1.95</v>
      </c>
      <c r="O80" s="219">
        <v>2.73</v>
      </c>
      <c r="P80" s="219">
        <v>1.1000000000000001</v>
      </c>
      <c r="Q80" s="219">
        <v>0.36</v>
      </c>
      <c r="R80" s="219">
        <v>0.7</v>
      </c>
      <c r="S80" s="219">
        <v>0.43</v>
      </c>
      <c r="T80" s="219">
        <v>0.03</v>
      </c>
      <c r="U80" s="219">
        <v>10.96</v>
      </c>
      <c r="V80" s="219">
        <v>0.33</v>
      </c>
      <c r="W80" s="219">
        <v>0.54</v>
      </c>
      <c r="X80" s="219">
        <v>2.37</v>
      </c>
      <c r="Y80" s="219">
        <v>0</v>
      </c>
      <c r="Z80" s="219">
        <v>4.46</v>
      </c>
      <c r="AA80" s="219">
        <v>1.45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-11.54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13.95</v>
      </c>
      <c r="D81" s="219">
        <v>2.89</v>
      </c>
      <c r="E81" s="219">
        <v>0</v>
      </c>
      <c r="F81" s="219">
        <v>0</v>
      </c>
      <c r="G81" s="219">
        <v>32.51</v>
      </c>
      <c r="H81" s="219">
        <v>0</v>
      </c>
      <c r="I81" s="219">
        <v>40.07</v>
      </c>
      <c r="J81" s="219">
        <v>2.74</v>
      </c>
      <c r="K81" s="219">
        <v>9.3800000000000008</v>
      </c>
      <c r="L81" s="219">
        <v>0.78</v>
      </c>
      <c r="M81" s="219">
        <v>2.37</v>
      </c>
      <c r="N81" s="219">
        <v>1.95</v>
      </c>
      <c r="O81" s="219">
        <v>2.73</v>
      </c>
      <c r="P81" s="219">
        <v>1.1000000000000001</v>
      </c>
      <c r="Q81" s="219">
        <v>0.36</v>
      </c>
      <c r="R81" s="219">
        <v>0.7</v>
      </c>
      <c r="S81" s="219">
        <v>0.43</v>
      </c>
      <c r="T81" s="219">
        <v>0.03</v>
      </c>
      <c r="U81" s="219">
        <v>10.96</v>
      </c>
      <c r="V81" s="219">
        <v>0.33</v>
      </c>
      <c r="W81" s="219">
        <v>0.54</v>
      </c>
      <c r="X81" s="219">
        <v>2.37</v>
      </c>
      <c r="Y81" s="219">
        <v>0</v>
      </c>
      <c r="Z81" s="219">
        <v>4.46</v>
      </c>
      <c r="AA81" s="219">
        <v>1.45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-11.54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13.95</v>
      </c>
      <c r="D82" s="219">
        <v>2.89</v>
      </c>
      <c r="E82" s="219">
        <v>0</v>
      </c>
      <c r="F82" s="219">
        <v>0</v>
      </c>
      <c r="G82" s="219">
        <v>32.51</v>
      </c>
      <c r="H82" s="219">
        <v>0</v>
      </c>
      <c r="I82" s="219">
        <v>40.07</v>
      </c>
      <c r="J82" s="219">
        <v>2.74</v>
      </c>
      <c r="K82" s="219">
        <v>9.3800000000000008</v>
      </c>
      <c r="L82" s="219">
        <v>0.78</v>
      </c>
      <c r="M82" s="219">
        <v>2.37</v>
      </c>
      <c r="N82" s="219">
        <v>1.95</v>
      </c>
      <c r="O82" s="219">
        <v>2.73</v>
      </c>
      <c r="P82" s="219">
        <v>1.1000000000000001</v>
      </c>
      <c r="Q82" s="219">
        <v>0.36</v>
      </c>
      <c r="R82" s="219">
        <v>0.7</v>
      </c>
      <c r="S82" s="219">
        <v>0.43</v>
      </c>
      <c r="T82" s="219">
        <v>0.03</v>
      </c>
      <c r="U82" s="219">
        <v>7.93</v>
      </c>
      <c r="V82" s="219">
        <v>0.33</v>
      </c>
      <c r="W82" s="219">
        <v>0.54</v>
      </c>
      <c r="X82" s="219">
        <v>2.37</v>
      </c>
      <c r="Y82" s="219">
        <v>0</v>
      </c>
      <c r="Z82" s="219">
        <v>4.46</v>
      </c>
      <c r="AA82" s="219">
        <v>1.45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-11.54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14.48</v>
      </c>
      <c r="D83" s="219">
        <v>2.89</v>
      </c>
      <c r="E83" s="219">
        <v>0</v>
      </c>
      <c r="F83" s="219">
        <v>0</v>
      </c>
      <c r="G83" s="219">
        <v>32.51</v>
      </c>
      <c r="H83" s="219">
        <v>0</v>
      </c>
      <c r="I83" s="219">
        <v>41.16</v>
      </c>
      <c r="J83" s="219">
        <v>2.74</v>
      </c>
      <c r="K83" s="219">
        <v>9.3800000000000008</v>
      </c>
      <c r="L83" s="219">
        <v>0.78</v>
      </c>
      <c r="M83" s="219">
        <v>2.37</v>
      </c>
      <c r="N83" s="219">
        <v>1.95</v>
      </c>
      <c r="O83" s="219">
        <v>2.73</v>
      </c>
      <c r="P83" s="219">
        <v>1.1000000000000001</v>
      </c>
      <c r="Q83" s="219">
        <v>0.36</v>
      </c>
      <c r="R83" s="219">
        <v>0.7</v>
      </c>
      <c r="S83" s="219">
        <v>0.43</v>
      </c>
      <c r="T83" s="219">
        <v>0.03</v>
      </c>
      <c r="U83" s="219">
        <v>4.97</v>
      </c>
      <c r="V83" s="219">
        <v>0.33</v>
      </c>
      <c r="W83" s="219">
        <v>0.54</v>
      </c>
      <c r="X83" s="219">
        <v>2.37</v>
      </c>
      <c r="Y83" s="219">
        <v>0</v>
      </c>
      <c r="Z83" s="219">
        <v>4.46</v>
      </c>
      <c r="AA83" s="219">
        <v>1.45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-9.67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14.48</v>
      </c>
      <c r="D84" s="219">
        <v>2.89</v>
      </c>
      <c r="E84" s="219">
        <v>0</v>
      </c>
      <c r="F84" s="219">
        <v>0</v>
      </c>
      <c r="G84" s="219">
        <v>32.51</v>
      </c>
      <c r="H84" s="219">
        <v>0</v>
      </c>
      <c r="I84" s="219">
        <v>41.16</v>
      </c>
      <c r="J84" s="219">
        <v>2.74</v>
      </c>
      <c r="K84" s="219">
        <v>9.3800000000000008</v>
      </c>
      <c r="L84" s="219">
        <v>0.78</v>
      </c>
      <c r="M84" s="219">
        <v>2.37</v>
      </c>
      <c r="N84" s="219">
        <v>1.95</v>
      </c>
      <c r="O84" s="219">
        <v>2.73</v>
      </c>
      <c r="P84" s="219">
        <v>1.1000000000000001</v>
      </c>
      <c r="Q84" s="219">
        <v>0.36</v>
      </c>
      <c r="R84" s="219">
        <v>0.7</v>
      </c>
      <c r="S84" s="219">
        <v>0.43</v>
      </c>
      <c r="T84" s="219">
        <v>0.03</v>
      </c>
      <c r="U84" s="219">
        <v>1.5</v>
      </c>
      <c r="V84" s="219">
        <v>0.33</v>
      </c>
      <c r="W84" s="219">
        <v>0.54</v>
      </c>
      <c r="X84" s="219">
        <v>2.37</v>
      </c>
      <c r="Y84" s="219">
        <v>0</v>
      </c>
      <c r="Z84" s="219">
        <v>4.46</v>
      </c>
      <c r="AA84" s="219">
        <v>1.45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-9.67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14.48</v>
      </c>
      <c r="D85" s="219">
        <v>2.89</v>
      </c>
      <c r="E85" s="219">
        <v>0</v>
      </c>
      <c r="F85" s="219">
        <v>0</v>
      </c>
      <c r="G85" s="219">
        <v>32.51</v>
      </c>
      <c r="H85" s="219">
        <v>0</v>
      </c>
      <c r="I85" s="219">
        <v>41.16</v>
      </c>
      <c r="J85" s="219">
        <v>2.74</v>
      </c>
      <c r="K85" s="219">
        <v>9.3800000000000008</v>
      </c>
      <c r="L85" s="219">
        <v>1.1399999999999999</v>
      </c>
      <c r="M85" s="219">
        <v>2.37</v>
      </c>
      <c r="N85" s="219">
        <v>1.95</v>
      </c>
      <c r="O85" s="219">
        <v>2.73</v>
      </c>
      <c r="P85" s="219">
        <v>1.1000000000000001</v>
      </c>
      <c r="Q85" s="219">
        <v>0.36</v>
      </c>
      <c r="R85" s="219">
        <v>0.7</v>
      </c>
      <c r="S85" s="219">
        <v>0.43</v>
      </c>
      <c r="T85" s="219">
        <v>0.03</v>
      </c>
      <c r="U85" s="219">
        <v>1.5</v>
      </c>
      <c r="V85" s="219">
        <v>0.33</v>
      </c>
      <c r="W85" s="219">
        <v>1.28</v>
      </c>
      <c r="X85" s="219">
        <v>2.37</v>
      </c>
      <c r="Y85" s="219">
        <v>0</v>
      </c>
      <c r="Z85" s="219">
        <v>4.46</v>
      </c>
      <c r="AA85" s="219">
        <v>1.45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-9.67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14.48</v>
      </c>
      <c r="D86" s="219">
        <v>2.89</v>
      </c>
      <c r="E86" s="219">
        <v>0</v>
      </c>
      <c r="F86" s="219">
        <v>0</v>
      </c>
      <c r="G86" s="219">
        <v>32.51</v>
      </c>
      <c r="H86" s="219">
        <v>0</v>
      </c>
      <c r="I86" s="219">
        <v>41.16</v>
      </c>
      <c r="J86" s="219">
        <v>2.74</v>
      </c>
      <c r="K86" s="219">
        <v>9.3800000000000008</v>
      </c>
      <c r="L86" s="219">
        <v>1.1399999999999999</v>
      </c>
      <c r="M86" s="219">
        <v>2.37</v>
      </c>
      <c r="N86" s="219">
        <v>1.95</v>
      </c>
      <c r="O86" s="219">
        <v>2.73</v>
      </c>
      <c r="P86" s="219">
        <v>1.1000000000000001</v>
      </c>
      <c r="Q86" s="219">
        <v>0.36</v>
      </c>
      <c r="R86" s="219">
        <v>0.7</v>
      </c>
      <c r="S86" s="219">
        <v>0.43</v>
      </c>
      <c r="T86" s="219">
        <v>0.03</v>
      </c>
      <c r="U86" s="219">
        <v>1.5</v>
      </c>
      <c r="V86" s="219">
        <v>0.33</v>
      </c>
      <c r="W86" s="219">
        <v>1.28</v>
      </c>
      <c r="X86" s="219">
        <v>2.37</v>
      </c>
      <c r="Y86" s="219">
        <v>0</v>
      </c>
      <c r="Z86" s="219">
        <v>4.46</v>
      </c>
      <c r="AA86" s="219">
        <v>1.45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-9.67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15.01</v>
      </c>
      <c r="D87" s="219">
        <v>2.89</v>
      </c>
      <c r="E87" s="219">
        <v>0</v>
      </c>
      <c r="F87" s="219">
        <v>0</v>
      </c>
      <c r="G87" s="219">
        <v>32.51</v>
      </c>
      <c r="H87" s="219">
        <v>0</v>
      </c>
      <c r="I87" s="219">
        <v>41.16</v>
      </c>
      <c r="J87" s="219">
        <v>2.74</v>
      </c>
      <c r="K87" s="219">
        <v>9.3800000000000008</v>
      </c>
      <c r="L87" s="219">
        <v>1.1399999999999999</v>
      </c>
      <c r="M87" s="219">
        <v>2.37</v>
      </c>
      <c r="N87" s="219">
        <v>1.95</v>
      </c>
      <c r="O87" s="219">
        <v>2.73</v>
      </c>
      <c r="P87" s="219">
        <v>1.1000000000000001</v>
      </c>
      <c r="Q87" s="219">
        <v>0.36</v>
      </c>
      <c r="R87" s="219">
        <v>0.7</v>
      </c>
      <c r="S87" s="219">
        <v>0.43</v>
      </c>
      <c r="T87" s="219">
        <v>0.03</v>
      </c>
      <c r="U87" s="219">
        <v>1.5</v>
      </c>
      <c r="V87" s="219">
        <v>0.33</v>
      </c>
      <c r="W87" s="219">
        <v>2.08</v>
      </c>
      <c r="X87" s="219">
        <v>2.37</v>
      </c>
      <c r="Y87" s="219">
        <v>0</v>
      </c>
      <c r="Z87" s="219">
        <v>4.46</v>
      </c>
      <c r="AA87" s="219">
        <v>1.45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-9.67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15.01</v>
      </c>
      <c r="D88" s="219">
        <v>2.89</v>
      </c>
      <c r="E88" s="219">
        <v>0</v>
      </c>
      <c r="F88" s="219">
        <v>0</v>
      </c>
      <c r="G88" s="219">
        <v>32.51</v>
      </c>
      <c r="H88" s="219">
        <v>0</v>
      </c>
      <c r="I88" s="219">
        <v>41.16</v>
      </c>
      <c r="J88" s="219">
        <v>2.74</v>
      </c>
      <c r="K88" s="219">
        <v>9.3800000000000008</v>
      </c>
      <c r="L88" s="219">
        <v>1.1399999999999999</v>
      </c>
      <c r="M88" s="219">
        <v>2.37</v>
      </c>
      <c r="N88" s="219">
        <v>1.95</v>
      </c>
      <c r="O88" s="219">
        <v>2.73</v>
      </c>
      <c r="P88" s="219">
        <v>1.1000000000000001</v>
      </c>
      <c r="Q88" s="219">
        <v>0.36</v>
      </c>
      <c r="R88" s="219">
        <v>0.7</v>
      </c>
      <c r="S88" s="219">
        <v>0.43</v>
      </c>
      <c r="T88" s="219">
        <v>0.03</v>
      </c>
      <c r="U88" s="219">
        <v>1.5</v>
      </c>
      <c r="V88" s="219">
        <v>0.33</v>
      </c>
      <c r="W88" s="219">
        <v>2.08</v>
      </c>
      <c r="X88" s="219">
        <v>2.37</v>
      </c>
      <c r="Y88" s="219">
        <v>0</v>
      </c>
      <c r="Z88" s="219">
        <v>4.46</v>
      </c>
      <c r="AA88" s="219">
        <v>1.45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-9.67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15.01</v>
      </c>
      <c r="D89" s="219">
        <v>2.89</v>
      </c>
      <c r="E89" s="219">
        <v>0</v>
      </c>
      <c r="F89" s="219">
        <v>0</v>
      </c>
      <c r="G89" s="219">
        <v>32.51</v>
      </c>
      <c r="H89" s="219">
        <v>0</v>
      </c>
      <c r="I89" s="219">
        <v>41.16</v>
      </c>
      <c r="J89" s="219">
        <v>2.74</v>
      </c>
      <c r="K89" s="219">
        <v>9.3800000000000008</v>
      </c>
      <c r="L89" s="219">
        <v>1.18</v>
      </c>
      <c r="M89" s="219">
        <v>2.37</v>
      </c>
      <c r="N89" s="219">
        <v>1.95</v>
      </c>
      <c r="O89" s="219">
        <v>2.73</v>
      </c>
      <c r="P89" s="219">
        <v>1.1000000000000001</v>
      </c>
      <c r="Q89" s="219">
        <v>0.36</v>
      </c>
      <c r="R89" s="219">
        <v>0.7</v>
      </c>
      <c r="S89" s="219">
        <v>0.43</v>
      </c>
      <c r="T89" s="219">
        <v>0.03</v>
      </c>
      <c r="U89" s="219">
        <v>1.5</v>
      </c>
      <c r="V89" s="219">
        <v>0.33</v>
      </c>
      <c r="W89" s="219">
        <v>2.08</v>
      </c>
      <c r="X89" s="219">
        <v>2.37</v>
      </c>
      <c r="Y89" s="219">
        <v>0</v>
      </c>
      <c r="Z89" s="219">
        <v>4.46</v>
      </c>
      <c r="AA89" s="219">
        <v>1.45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-7.99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15.53</v>
      </c>
      <c r="D90" s="219">
        <v>2.89</v>
      </c>
      <c r="E90" s="219">
        <v>0</v>
      </c>
      <c r="F90" s="219">
        <v>0</v>
      </c>
      <c r="G90" s="219">
        <v>32.51</v>
      </c>
      <c r="H90" s="219">
        <v>0</v>
      </c>
      <c r="I90" s="219">
        <v>41.16</v>
      </c>
      <c r="J90" s="219">
        <v>2.74</v>
      </c>
      <c r="K90" s="219">
        <v>9.3800000000000008</v>
      </c>
      <c r="L90" s="219">
        <v>1.18</v>
      </c>
      <c r="M90" s="219">
        <v>2.37</v>
      </c>
      <c r="N90" s="219">
        <v>1.95</v>
      </c>
      <c r="O90" s="219">
        <v>2.73</v>
      </c>
      <c r="P90" s="219">
        <v>1.1000000000000001</v>
      </c>
      <c r="Q90" s="219">
        <v>0.36</v>
      </c>
      <c r="R90" s="219">
        <v>0.7</v>
      </c>
      <c r="S90" s="219">
        <v>0.43</v>
      </c>
      <c r="T90" s="219">
        <v>0.03</v>
      </c>
      <c r="U90" s="219">
        <v>1.5</v>
      </c>
      <c r="V90" s="219">
        <v>0.33</v>
      </c>
      <c r="W90" s="219">
        <v>2.08</v>
      </c>
      <c r="X90" s="219">
        <v>2.37</v>
      </c>
      <c r="Y90" s="219">
        <v>0</v>
      </c>
      <c r="Z90" s="219">
        <v>4.46</v>
      </c>
      <c r="AA90" s="219">
        <v>1.45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-7.99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15.53</v>
      </c>
      <c r="D91" s="219">
        <v>2.89</v>
      </c>
      <c r="E91" s="219">
        <v>0</v>
      </c>
      <c r="F91" s="219">
        <v>0</v>
      </c>
      <c r="G91" s="219">
        <v>32.51</v>
      </c>
      <c r="H91" s="219">
        <v>0</v>
      </c>
      <c r="I91" s="219">
        <v>41.16</v>
      </c>
      <c r="J91" s="219">
        <v>2.74</v>
      </c>
      <c r="K91" s="219">
        <v>9.3800000000000008</v>
      </c>
      <c r="L91" s="219">
        <v>1.18</v>
      </c>
      <c r="M91" s="219">
        <v>2.37</v>
      </c>
      <c r="N91" s="219">
        <v>1.95</v>
      </c>
      <c r="O91" s="219">
        <v>2.73</v>
      </c>
      <c r="P91" s="219">
        <v>1.1000000000000001</v>
      </c>
      <c r="Q91" s="219">
        <v>0.36</v>
      </c>
      <c r="R91" s="219">
        <v>0.7</v>
      </c>
      <c r="S91" s="219">
        <v>0.43</v>
      </c>
      <c r="T91" s="219">
        <v>0.03</v>
      </c>
      <c r="U91" s="219">
        <v>1.5</v>
      </c>
      <c r="V91" s="219">
        <v>0.33</v>
      </c>
      <c r="W91" s="219">
        <v>2.61</v>
      </c>
      <c r="X91" s="219">
        <v>2.37</v>
      </c>
      <c r="Y91" s="219">
        <v>0</v>
      </c>
      <c r="Z91" s="219">
        <v>4.46</v>
      </c>
      <c r="AA91" s="219">
        <v>1.45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-5.73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15.53</v>
      </c>
      <c r="D92" s="219">
        <v>2.89</v>
      </c>
      <c r="E92" s="219">
        <v>0</v>
      </c>
      <c r="F92" s="219">
        <v>0</v>
      </c>
      <c r="G92" s="219">
        <v>32.51</v>
      </c>
      <c r="H92" s="219">
        <v>0</v>
      </c>
      <c r="I92" s="219">
        <v>41.16</v>
      </c>
      <c r="J92" s="219">
        <v>2.74</v>
      </c>
      <c r="K92" s="219">
        <v>9.3800000000000008</v>
      </c>
      <c r="L92" s="219">
        <v>1.18</v>
      </c>
      <c r="M92" s="219">
        <v>2.37</v>
      </c>
      <c r="N92" s="219">
        <v>1.95</v>
      </c>
      <c r="O92" s="219">
        <v>2.73</v>
      </c>
      <c r="P92" s="219">
        <v>1.1000000000000001</v>
      </c>
      <c r="Q92" s="219">
        <v>0.36</v>
      </c>
      <c r="R92" s="219">
        <v>0.7</v>
      </c>
      <c r="S92" s="219">
        <v>0.43</v>
      </c>
      <c r="T92" s="219">
        <v>0.03</v>
      </c>
      <c r="U92" s="219">
        <v>1.5</v>
      </c>
      <c r="V92" s="219">
        <v>0.33</v>
      </c>
      <c r="W92" s="219">
        <v>2.61</v>
      </c>
      <c r="X92" s="219">
        <v>2.37</v>
      </c>
      <c r="Y92" s="219">
        <v>0</v>
      </c>
      <c r="Z92" s="219">
        <v>4.46</v>
      </c>
      <c r="AA92" s="219">
        <v>1.45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-5.73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16.059999999999999</v>
      </c>
      <c r="D93" s="219">
        <v>2.89</v>
      </c>
      <c r="E93" s="219">
        <v>0</v>
      </c>
      <c r="F93" s="219">
        <v>0</v>
      </c>
      <c r="G93" s="219">
        <v>32.51</v>
      </c>
      <c r="H93" s="219">
        <v>0</v>
      </c>
      <c r="I93" s="219">
        <v>41.16</v>
      </c>
      <c r="J93" s="219">
        <v>2.74</v>
      </c>
      <c r="K93" s="219">
        <v>9.3800000000000008</v>
      </c>
      <c r="L93" s="219">
        <v>1.18</v>
      </c>
      <c r="M93" s="219">
        <v>2.37</v>
      </c>
      <c r="N93" s="219">
        <v>1.95</v>
      </c>
      <c r="O93" s="219">
        <v>2.73</v>
      </c>
      <c r="P93" s="219">
        <v>1.05</v>
      </c>
      <c r="Q93" s="219">
        <v>0.36</v>
      </c>
      <c r="R93" s="219">
        <v>0.7</v>
      </c>
      <c r="S93" s="219">
        <v>0.43</v>
      </c>
      <c r="T93" s="219">
        <v>0.03</v>
      </c>
      <c r="U93" s="219">
        <v>1.5</v>
      </c>
      <c r="V93" s="219">
        <v>0.31</v>
      </c>
      <c r="W93" s="219">
        <v>3.41</v>
      </c>
      <c r="X93" s="219">
        <v>2.37</v>
      </c>
      <c r="Y93" s="219">
        <v>0</v>
      </c>
      <c r="Z93" s="219">
        <v>4.46</v>
      </c>
      <c r="AA93" s="219">
        <v>1.45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-5.73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16.059999999999999</v>
      </c>
      <c r="D94" s="219">
        <v>2.89</v>
      </c>
      <c r="E94" s="219">
        <v>0</v>
      </c>
      <c r="F94" s="219">
        <v>0</v>
      </c>
      <c r="G94" s="219">
        <v>32.51</v>
      </c>
      <c r="H94" s="219">
        <v>0</v>
      </c>
      <c r="I94" s="219">
        <v>41.16</v>
      </c>
      <c r="J94" s="219">
        <v>2.74</v>
      </c>
      <c r="K94" s="219">
        <v>9.3800000000000008</v>
      </c>
      <c r="L94" s="219">
        <v>1.18</v>
      </c>
      <c r="M94" s="219">
        <v>2.37</v>
      </c>
      <c r="N94" s="219">
        <v>1.95</v>
      </c>
      <c r="O94" s="219">
        <v>2.73</v>
      </c>
      <c r="P94" s="219">
        <v>1.05</v>
      </c>
      <c r="Q94" s="219">
        <v>0.36</v>
      </c>
      <c r="R94" s="219">
        <v>0.7</v>
      </c>
      <c r="S94" s="219">
        <v>0.43</v>
      </c>
      <c r="T94" s="219">
        <v>0.03</v>
      </c>
      <c r="U94" s="219">
        <v>1.5</v>
      </c>
      <c r="V94" s="219">
        <v>0.31</v>
      </c>
      <c r="W94" s="219">
        <v>3.41</v>
      </c>
      <c r="X94" s="219">
        <v>2.37</v>
      </c>
      <c r="Y94" s="219">
        <v>0</v>
      </c>
      <c r="Z94" s="219">
        <v>4.46</v>
      </c>
      <c r="AA94" s="219">
        <v>1.45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-5.73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16.059999999999999</v>
      </c>
      <c r="D95" s="219">
        <v>2.89</v>
      </c>
      <c r="E95" s="219">
        <v>0</v>
      </c>
      <c r="F95" s="219">
        <v>0</v>
      </c>
      <c r="G95" s="219">
        <v>32.51</v>
      </c>
      <c r="H95" s="219">
        <v>0</v>
      </c>
      <c r="I95" s="219">
        <v>41.16</v>
      </c>
      <c r="J95" s="219">
        <v>2.74</v>
      </c>
      <c r="K95" s="219">
        <v>9.3800000000000008</v>
      </c>
      <c r="L95" s="219">
        <v>1.18</v>
      </c>
      <c r="M95" s="219">
        <v>2.37</v>
      </c>
      <c r="N95" s="219">
        <v>1.95</v>
      </c>
      <c r="O95" s="219">
        <v>2.73</v>
      </c>
      <c r="P95" s="219">
        <v>1.05</v>
      </c>
      <c r="Q95" s="219">
        <v>0.36</v>
      </c>
      <c r="R95" s="219">
        <v>0.7</v>
      </c>
      <c r="S95" s="219">
        <v>0.43</v>
      </c>
      <c r="T95" s="219">
        <v>0.03</v>
      </c>
      <c r="U95" s="219">
        <v>1.5</v>
      </c>
      <c r="V95" s="219">
        <v>0.31</v>
      </c>
      <c r="W95" s="219">
        <v>3.41</v>
      </c>
      <c r="X95" s="219">
        <v>2.37</v>
      </c>
      <c r="Y95" s="219">
        <v>0</v>
      </c>
      <c r="Z95" s="219">
        <v>4.46</v>
      </c>
      <c r="AA95" s="219">
        <v>1.45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-5.73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16.059999999999999</v>
      </c>
      <c r="D96" s="219">
        <v>2.89</v>
      </c>
      <c r="E96" s="219">
        <v>0</v>
      </c>
      <c r="F96" s="219">
        <v>0</v>
      </c>
      <c r="G96" s="219">
        <v>32.51</v>
      </c>
      <c r="H96" s="219">
        <v>0</v>
      </c>
      <c r="I96" s="219">
        <v>41.16</v>
      </c>
      <c r="J96" s="219">
        <v>2.74</v>
      </c>
      <c r="K96" s="219">
        <v>9.3800000000000008</v>
      </c>
      <c r="L96" s="219">
        <v>1.18</v>
      </c>
      <c r="M96" s="219">
        <v>2.37</v>
      </c>
      <c r="N96" s="219">
        <v>1.95</v>
      </c>
      <c r="O96" s="219">
        <v>2.73</v>
      </c>
      <c r="P96" s="219">
        <v>1.05</v>
      </c>
      <c r="Q96" s="219">
        <v>0.36</v>
      </c>
      <c r="R96" s="219">
        <v>0.7</v>
      </c>
      <c r="S96" s="219">
        <v>0.43</v>
      </c>
      <c r="T96" s="219">
        <v>0.03</v>
      </c>
      <c r="U96" s="219">
        <v>1.5</v>
      </c>
      <c r="V96" s="219">
        <v>0.31</v>
      </c>
      <c r="W96" s="219">
        <v>3.41</v>
      </c>
      <c r="X96" s="219">
        <v>2.37</v>
      </c>
      <c r="Y96" s="219">
        <v>0</v>
      </c>
      <c r="Z96" s="219">
        <v>4.46</v>
      </c>
      <c r="AA96" s="219">
        <v>1.45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-5.73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16.059999999999999</v>
      </c>
      <c r="D97" s="219">
        <v>2.89</v>
      </c>
      <c r="E97" s="219">
        <v>0</v>
      </c>
      <c r="F97" s="219">
        <v>0</v>
      </c>
      <c r="G97" s="219">
        <v>32.51</v>
      </c>
      <c r="H97" s="219">
        <v>0</v>
      </c>
      <c r="I97" s="219">
        <v>41.16</v>
      </c>
      <c r="J97" s="219">
        <v>2.74</v>
      </c>
      <c r="K97" s="219">
        <v>9.3800000000000008</v>
      </c>
      <c r="L97" s="219">
        <v>1.18</v>
      </c>
      <c r="M97" s="219">
        <v>2.37</v>
      </c>
      <c r="N97" s="219">
        <v>1.95</v>
      </c>
      <c r="O97" s="219">
        <v>2.73</v>
      </c>
      <c r="P97" s="219">
        <v>1.05</v>
      </c>
      <c r="Q97" s="219">
        <v>0.36</v>
      </c>
      <c r="R97" s="219">
        <v>0.7</v>
      </c>
      <c r="S97" s="219">
        <v>0.43</v>
      </c>
      <c r="T97" s="219">
        <v>0.03</v>
      </c>
      <c r="U97" s="219">
        <v>1.5</v>
      </c>
      <c r="V97" s="219">
        <v>0.31</v>
      </c>
      <c r="W97" s="219">
        <v>3.41</v>
      </c>
      <c r="X97" s="219">
        <v>2.37</v>
      </c>
      <c r="Y97" s="219">
        <v>0</v>
      </c>
      <c r="Z97" s="219">
        <v>4.46</v>
      </c>
      <c r="AA97" s="219">
        <v>1.45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-5.73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16.059999999999999</v>
      </c>
      <c r="D98" s="219">
        <v>2.89</v>
      </c>
      <c r="E98" s="219">
        <v>0</v>
      </c>
      <c r="F98" s="219">
        <v>0</v>
      </c>
      <c r="G98" s="219">
        <v>32.51</v>
      </c>
      <c r="H98" s="219">
        <v>0</v>
      </c>
      <c r="I98" s="219">
        <v>41.16</v>
      </c>
      <c r="J98" s="219">
        <v>2.74</v>
      </c>
      <c r="K98" s="219">
        <v>9.3800000000000008</v>
      </c>
      <c r="L98" s="219">
        <v>1.18</v>
      </c>
      <c r="M98" s="219">
        <v>2.37</v>
      </c>
      <c r="N98" s="219">
        <v>1.95</v>
      </c>
      <c r="O98" s="219">
        <v>2.73</v>
      </c>
      <c r="P98" s="219">
        <v>1.05</v>
      </c>
      <c r="Q98" s="219">
        <v>0.36</v>
      </c>
      <c r="R98" s="219">
        <v>0.7</v>
      </c>
      <c r="S98" s="219">
        <v>0.43</v>
      </c>
      <c r="T98" s="219">
        <v>0.03</v>
      </c>
      <c r="U98" s="219">
        <v>1.5</v>
      </c>
      <c r="V98" s="219">
        <v>0.31</v>
      </c>
      <c r="W98" s="219">
        <v>3.41</v>
      </c>
      <c r="X98" s="219">
        <v>2.37</v>
      </c>
      <c r="Y98" s="219">
        <v>0</v>
      </c>
      <c r="Z98" s="219">
        <v>4.46</v>
      </c>
      <c r="AA98" s="219">
        <v>1.45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0.28000000000000003</v>
      </c>
      <c r="AH98" s="219">
        <v>0</v>
      </c>
      <c r="AI98" s="219">
        <v>0</v>
      </c>
      <c r="AJ98" s="219">
        <v>0</v>
      </c>
      <c r="AK98" s="219">
        <v>-5.73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0.38265500000000002</v>
      </c>
      <c r="D99">
        <f t="shared" si="0"/>
        <v>6.9359999999999825E-2</v>
      </c>
      <c r="E99">
        <f t="shared" si="0"/>
        <v>0</v>
      </c>
      <c r="F99">
        <f t="shared" si="0"/>
        <v>0</v>
      </c>
      <c r="G99">
        <f t="shared" si="0"/>
        <v>0.78402000000000172</v>
      </c>
      <c r="H99">
        <f t="shared" si="0"/>
        <v>0</v>
      </c>
      <c r="I99">
        <f t="shared" si="0"/>
        <v>0.97476000000000029</v>
      </c>
      <c r="J99">
        <f t="shared" si="0"/>
        <v>6.5760000000000096E-2</v>
      </c>
      <c r="K99">
        <f t="shared" si="0"/>
        <v>1.7812925000000006</v>
      </c>
      <c r="L99">
        <f t="shared" si="0"/>
        <v>0.15154499999999987</v>
      </c>
      <c r="M99">
        <f t="shared" si="0"/>
        <v>5.6880000000000069E-2</v>
      </c>
      <c r="N99">
        <f t="shared" si="0"/>
        <v>4.6799999999999946E-2</v>
      </c>
      <c r="O99">
        <f t="shared" si="0"/>
        <v>6.5519999999999912E-2</v>
      </c>
      <c r="P99">
        <f t="shared" si="0"/>
        <v>2.6324999999999963E-2</v>
      </c>
      <c r="Q99">
        <f t="shared" si="0"/>
        <v>7.787250000000015E-2</v>
      </c>
      <c r="R99">
        <f t="shared" si="0"/>
        <v>0.16909000000000021</v>
      </c>
      <c r="S99">
        <f t="shared" si="0"/>
        <v>8.5072500000000037E-2</v>
      </c>
      <c r="T99">
        <f t="shared" si="0"/>
        <v>9.6425000000000104E-3</v>
      </c>
      <c r="U99">
        <f t="shared" si="0"/>
        <v>5.3547499999999991E-2</v>
      </c>
      <c r="V99">
        <f t="shared" si="0"/>
        <v>6.8739999999999912E-2</v>
      </c>
      <c r="W99">
        <f t="shared" si="0"/>
        <v>0.12407749999999997</v>
      </c>
      <c r="X99">
        <f t="shared" si="0"/>
        <v>0.39777749999999878</v>
      </c>
      <c r="Y99">
        <f t="shared" si="0"/>
        <v>0</v>
      </c>
      <c r="Z99">
        <f t="shared" si="0"/>
        <v>0.6680600000000001</v>
      </c>
      <c r="AA99">
        <f t="shared" si="0"/>
        <v>0.32706250000000048</v>
      </c>
      <c r="AB99">
        <f t="shared" si="0"/>
        <v>0</v>
      </c>
      <c r="AC99">
        <f t="shared" si="0"/>
        <v>9.6749999999999996E-3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7.0000000000000007E-5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0.19945000000000002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8.4</v>
      </c>
      <c r="D3" s="219">
        <v>1.47</v>
      </c>
      <c r="E3" s="219">
        <v>0</v>
      </c>
      <c r="F3" s="219">
        <v>0</v>
      </c>
      <c r="G3" s="219">
        <v>16.82</v>
      </c>
      <c r="H3" s="219">
        <v>0</v>
      </c>
      <c r="I3" s="219">
        <v>20.87</v>
      </c>
      <c r="J3" s="219">
        <v>1.39</v>
      </c>
      <c r="K3" s="219">
        <v>3.01</v>
      </c>
      <c r="L3" s="219">
        <v>22.06</v>
      </c>
      <c r="M3" s="219">
        <v>0</v>
      </c>
      <c r="N3" s="219">
        <v>1.1000000000000001</v>
      </c>
      <c r="O3" s="219">
        <v>1.84</v>
      </c>
      <c r="P3" s="219">
        <v>2.52</v>
      </c>
      <c r="Q3" s="219">
        <v>0.2</v>
      </c>
      <c r="R3" s="219">
        <v>2.5499999999999998</v>
      </c>
      <c r="S3" s="219">
        <v>0.25</v>
      </c>
      <c r="T3" s="219">
        <v>0</v>
      </c>
      <c r="U3" s="219">
        <v>7.12</v>
      </c>
      <c r="V3" s="219">
        <v>0.19</v>
      </c>
      <c r="W3" s="219">
        <v>0.3</v>
      </c>
      <c r="X3" s="219">
        <v>1.37</v>
      </c>
      <c r="Y3" s="219">
        <v>0</v>
      </c>
      <c r="Z3" s="219">
        <v>2.58</v>
      </c>
      <c r="AA3" s="219">
        <v>0.84</v>
      </c>
      <c r="AB3" s="219">
        <v>0</v>
      </c>
      <c r="AC3" s="219">
        <v>3.19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2.6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8.4</v>
      </c>
      <c r="D4" s="219">
        <v>1.47</v>
      </c>
      <c r="E4" s="219">
        <v>0</v>
      </c>
      <c r="F4" s="219">
        <v>0</v>
      </c>
      <c r="G4" s="219">
        <v>16.82</v>
      </c>
      <c r="H4" s="219">
        <v>0</v>
      </c>
      <c r="I4" s="219">
        <v>20.87</v>
      </c>
      <c r="J4" s="219">
        <v>1.39</v>
      </c>
      <c r="K4" s="219">
        <v>3.01</v>
      </c>
      <c r="L4" s="219">
        <v>22.06</v>
      </c>
      <c r="M4" s="219">
        <v>0</v>
      </c>
      <c r="N4" s="219">
        <v>1.1000000000000001</v>
      </c>
      <c r="O4" s="219">
        <v>1.84</v>
      </c>
      <c r="P4" s="219">
        <v>2.52</v>
      </c>
      <c r="Q4" s="219">
        <v>0.2</v>
      </c>
      <c r="R4" s="219">
        <v>2.5499999999999998</v>
      </c>
      <c r="S4" s="219">
        <v>0.25</v>
      </c>
      <c r="T4" s="219">
        <v>0</v>
      </c>
      <c r="U4" s="219">
        <v>7.12</v>
      </c>
      <c r="V4" s="219">
        <v>0.19</v>
      </c>
      <c r="W4" s="219">
        <v>0.3</v>
      </c>
      <c r="X4" s="219">
        <v>1.37</v>
      </c>
      <c r="Y4" s="219">
        <v>0</v>
      </c>
      <c r="Z4" s="219">
        <v>2.58</v>
      </c>
      <c r="AA4" s="219">
        <v>0.84</v>
      </c>
      <c r="AB4" s="219">
        <v>0</v>
      </c>
      <c r="AC4" s="219">
        <v>3.19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2.6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8.4</v>
      </c>
      <c r="D5" s="219">
        <v>1.47</v>
      </c>
      <c r="E5" s="219">
        <v>0</v>
      </c>
      <c r="F5" s="219">
        <v>0</v>
      </c>
      <c r="G5" s="219">
        <v>16.82</v>
      </c>
      <c r="H5" s="219">
        <v>0</v>
      </c>
      <c r="I5" s="219">
        <v>20.87</v>
      </c>
      <c r="J5" s="219">
        <v>1.39</v>
      </c>
      <c r="K5" s="219">
        <v>3.01</v>
      </c>
      <c r="L5" s="219">
        <v>22.06</v>
      </c>
      <c r="M5" s="219">
        <v>0</v>
      </c>
      <c r="N5" s="219">
        <v>1.1000000000000001</v>
      </c>
      <c r="O5" s="219">
        <v>1.84</v>
      </c>
      <c r="P5" s="219">
        <v>2.52</v>
      </c>
      <c r="Q5" s="219">
        <v>0.2</v>
      </c>
      <c r="R5" s="219">
        <v>2.5499999999999998</v>
      </c>
      <c r="S5" s="219">
        <v>0.25</v>
      </c>
      <c r="T5" s="219">
        <v>0</v>
      </c>
      <c r="U5" s="219">
        <v>7.12</v>
      </c>
      <c r="V5" s="219">
        <v>0.19</v>
      </c>
      <c r="W5" s="219">
        <v>0.3</v>
      </c>
      <c r="X5" s="219">
        <v>1.37</v>
      </c>
      <c r="Y5" s="219">
        <v>0</v>
      </c>
      <c r="Z5" s="219">
        <v>2.58</v>
      </c>
      <c r="AA5" s="219">
        <v>0.84</v>
      </c>
      <c r="AB5" s="219">
        <v>0</v>
      </c>
      <c r="AC5" s="219">
        <v>3.19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2.6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8.4</v>
      </c>
      <c r="D6" s="219">
        <v>1.47</v>
      </c>
      <c r="E6" s="219">
        <v>0</v>
      </c>
      <c r="F6" s="219">
        <v>0</v>
      </c>
      <c r="G6" s="219">
        <v>16.82</v>
      </c>
      <c r="H6" s="219">
        <v>0</v>
      </c>
      <c r="I6" s="219">
        <v>20.87</v>
      </c>
      <c r="J6" s="219">
        <v>1.39</v>
      </c>
      <c r="K6" s="219">
        <v>3.01</v>
      </c>
      <c r="L6" s="219">
        <v>22.06</v>
      </c>
      <c r="M6" s="219">
        <v>0</v>
      </c>
      <c r="N6" s="219">
        <v>1.1000000000000001</v>
      </c>
      <c r="O6" s="219">
        <v>1.84</v>
      </c>
      <c r="P6" s="219">
        <v>2.52</v>
      </c>
      <c r="Q6" s="219">
        <v>0.2</v>
      </c>
      <c r="R6" s="219">
        <v>2.5499999999999998</v>
      </c>
      <c r="S6" s="219">
        <v>0.25</v>
      </c>
      <c r="T6" s="219">
        <v>0</v>
      </c>
      <c r="U6" s="219">
        <v>7.12</v>
      </c>
      <c r="V6" s="219">
        <v>0.19</v>
      </c>
      <c r="W6" s="219">
        <v>0.3</v>
      </c>
      <c r="X6" s="219">
        <v>1.37</v>
      </c>
      <c r="Y6" s="219">
        <v>0</v>
      </c>
      <c r="Z6" s="219">
        <v>2.58</v>
      </c>
      <c r="AA6" s="219">
        <v>0.84</v>
      </c>
      <c r="AB6" s="219">
        <v>0</v>
      </c>
      <c r="AC6" s="219">
        <v>3.19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2.6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8.67</v>
      </c>
      <c r="D7" s="219">
        <v>1.47</v>
      </c>
      <c r="E7" s="219">
        <v>0</v>
      </c>
      <c r="F7" s="219">
        <v>0</v>
      </c>
      <c r="G7" s="219">
        <v>16.82</v>
      </c>
      <c r="H7" s="219">
        <v>0</v>
      </c>
      <c r="I7" s="219">
        <v>20.87</v>
      </c>
      <c r="J7" s="219">
        <v>1.39</v>
      </c>
      <c r="K7" s="219">
        <v>3.01</v>
      </c>
      <c r="L7" s="219">
        <v>21.52</v>
      </c>
      <c r="M7" s="219">
        <v>0</v>
      </c>
      <c r="N7" s="219">
        <v>1.1000000000000001</v>
      </c>
      <c r="O7" s="219">
        <v>1.84</v>
      </c>
      <c r="P7" s="219">
        <v>2.52</v>
      </c>
      <c r="Q7" s="219">
        <v>0.2</v>
      </c>
      <c r="R7" s="219">
        <v>2.5499999999999998</v>
      </c>
      <c r="S7" s="219">
        <v>0.25</v>
      </c>
      <c r="T7" s="219">
        <v>0</v>
      </c>
      <c r="U7" s="219">
        <v>14.77</v>
      </c>
      <c r="V7" s="219">
        <v>0.19</v>
      </c>
      <c r="W7" s="219">
        <v>0.3</v>
      </c>
      <c r="X7" s="219">
        <v>1.37</v>
      </c>
      <c r="Y7" s="219">
        <v>0</v>
      </c>
      <c r="Z7" s="219">
        <v>2.58</v>
      </c>
      <c r="AA7" s="219">
        <v>0.84</v>
      </c>
      <c r="AB7" s="219">
        <v>0</v>
      </c>
      <c r="AC7" s="219">
        <v>3.19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2.6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8.67</v>
      </c>
      <c r="D8" s="219">
        <v>1.47</v>
      </c>
      <c r="E8" s="219">
        <v>0</v>
      </c>
      <c r="F8" s="219">
        <v>0</v>
      </c>
      <c r="G8" s="219">
        <v>16.82</v>
      </c>
      <c r="H8" s="219">
        <v>0</v>
      </c>
      <c r="I8" s="219">
        <v>20.87</v>
      </c>
      <c r="J8" s="219">
        <v>1.39</v>
      </c>
      <c r="K8" s="219">
        <v>3.01</v>
      </c>
      <c r="L8" s="219">
        <v>21.52</v>
      </c>
      <c r="M8" s="219">
        <v>0</v>
      </c>
      <c r="N8" s="219">
        <v>1.1000000000000001</v>
      </c>
      <c r="O8" s="219">
        <v>1.84</v>
      </c>
      <c r="P8" s="219">
        <v>2.52</v>
      </c>
      <c r="Q8" s="219">
        <v>0.2</v>
      </c>
      <c r="R8" s="219">
        <v>2.5499999999999998</v>
      </c>
      <c r="S8" s="219">
        <v>0.25</v>
      </c>
      <c r="T8" s="219">
        <v>0</v>
      </c>
      <c r="U8" s="219">
        <v>11.64</v>
      </c>
      <c r="V8" s="219">
        <v>0.19</v>
      </c>
      <c r="W8" s="219">
        <v>0.3</v>
      </c>
      <c r="X8" s="219">
        <v>1.37</v>
      </c>
      <c r="Y8" s="219">
        <v>0</v>
      </c>
      <c r="Z8" s="219">
        <v>2.58</v>
      </c>
      <c r="AA8" s="219">
        <v>0.84</v>
      </c>
      <c r="AB8" s="219">
        <v>0</v>
      </c>
      <c r="AC8" s="219">
        <v>3.19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2.6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8.67</v>
      </c>
      <c r="D9" s="219">
        <v>1.47</v>
      </c>
      <c r="E9" s="219">
        <v>0</v>
      </c>
      <c r="F9" s="219">
        <v>0</v>
      </c>
      <c r="G9" s="219">
        <v>16.82</v>
      </c>
      <c r="H9" s="219">
        <v>0</v>
      </c>
      <c r="I9" s="219">
        <v>20.87</v>
      </c>
      <c r="J9" s="219">
        <v>1.39</v>
      </c>
      <c r="K9" s="219">
        <v>3.01</v>
      </c>
      <c r="L9" s="219">
        <v>22.27</v>
      </c>
      <c r="M9" s="219">
        <v>0</v>
      </c>
      <c r="N9" s="219">
        <v>1.1000000000000001</v>
      </c>
      <c r="O9" s="219">
        <v>1.84</v>
      </c>
      <c r="P9" s="219">
        <v>2.52</v>
      </c>
      <c r="Q9" s="219">
        <v>0.2</v>
      </c>
      <c r="R9" s="219">
        <v>2.5499999999999998</v>
      </c>
      <c r="S9" s="219">
        <v>0.25</v>
      </c>
      <c r="T9" s="219">
        <v>0</v>
      </c>
      <c r="U9" s="219">
        <v>8.99</v>
      </c>
      <c r="V9" s="219">
        <v>0.19</v>
      </c>
      <c r="W9" s="219">
        <v>0.3</v>
      </c>
      <c r="X9" s="219">
        <v>1.37</v>
      </c>
      <c r="Y9" s="219">
        <v>0</v>
      </c>
      <c r="Z9" s="219">
        <v>2.58</v>
      </c>
      <c r="AA9" s="219">
        <v>0.84</v>
      </c>
      <c r="AB9" s="219">
        <v>0</v>
      </c>
      <c r="AC9" s="219">
        <v>3.19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2.6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8.67</v>
      </c>
      <c r="D10" s="219">
        <v>1.47</v>
      </c>
      <c r="E10" s="219">
        <v>0</v>
      </c>
      <c r="F10" s="219">
        <v>0</v>
      </c>
      <c r="G10" s="219">
        <v>16.82</v>
      </c>
      <c r="H10" s="219">
        <v>0</v>
      </c>
      <c r="I10" s="219">
        <v>20.87</v>
      </c>
      <c r="J10" s="219">
        <v>1.39</v>
      </c>
      <c r="K10" s="219">
        <v>3.01</v>
      </c>
      <c r="L10" s="219">
        <v>22.27</v>
      </c>
      <c r="M10" s="219">
        <v>0</v>
      </c>
      <c r="N10" s="219">
        <v>1.1000000000000001</v>
      </c>
      <c r="O10" s="219">
        <v>1.84</v>
      </c>
      <c r="P10" s="219">
        <v>2.52</v>
      </c>
      <c r="Q10" s="219">
        <v>0.2</v>
      </c>
      <c r="R10" s="219">
        <v>2.5499999999999998</v>
      </c>
      <c r="S10" s="219">
        <v>0.25</v>
      </c>
      <c r="T10" s="219">
        <v>0</v>
      </c>
      <c r="U10" s="219">
        <v>9.93</v>
      </c>
      <c r="V10" s="219">
        <v>0.19</v>
      </c>
      <c r="W10" s="219">
        <v>0.3</v>
      </c>
      <c r="X10" s="219">
        <v>1.37</v>
      </c>
      <c r="Y10" s="219">
        <v>0</v>
      </c>
      <c r="Z10" s="219">
        <v>2.58</v>
      </c>
      <c r="AA10" s="219">
        <v>0.84</v>
      </c>
      <c r="AB10" s="219">
        <v>0</v>
      </c>
      <c r="AC10" s="219">
        <v>3.19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2.6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8.93</v>
      </c>
      <c r="D11" s="219">
        <v>1.47</v>
      </c>
      <c r="E11" s="219">
        <v>0</v>
      </c>
      <c r="F11" s="219">
        <v>0</v>
      </c>
      <c r="G11" s="219">
        <v>16.82</v>
      </c>
      <c r="H11" s="219">
        <v>0</v>
      </c>
      <c r="I11" s="219">
        <v>20.87</v>
      </c>
      <c r="J11" s="219">
        <v>1.39</v>
      </c>
      <c r="K11" s="219">
        <v>10.58</v>
      </c>
      <c r="L11" s="219">
        <v>21.74</v>
      </c>
      <c r="M11" s="219">
        <v>0</v>
      </c>
      <c r="N11" s="219">
        <v>1.1000000000000001</v>
      </c>
      <c r="O11" s="219">
        <v>1.84</v>
      </c>
      <c r="P11" s="219">
        <v>2.52</v>
      </c>
      <c r="Q11" s="219">
        <v>0.2</v>
      </c>
      <c r="R11" s="219">
        <v>2.5499999999999998</v>
      </c>
      <c r="S11" s="219">
        <v>0.25</v>
      </c>
      <c r="T11" s="219">
        <v>0</v>
      </c>
      <c r="U11" s="219">
        <v>9.1</v>
      </c>
      <c r="V11" s="219">
        <v>0.19</v>
      </c>
      <c r="W11" s="219">
        <v>0.3</v>
      </c>
      <c r="X11" s="219">
        <v>1.37</v>
      </c>
      <c r="Y11" s="219">
        <v>0</v>
      </c>
      <c r="Z11" s="219">
        <v>2.58</v>
      </c>
      <c r="AA11" s="219">
        <v>0.84</v>
      </c>
      <c r="AB11" s="219">
        <v>0</v>
      </c>
      <c r="AC11" s="219">
        <v>3.19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12.6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8.93</v>
      </c>
      <c r="D12" s="219">
        <v>1.47</v>
      </c>
      <c r="E12" s="219">
        <v>0</v>
      </c>
      <c r="F12" s="219">
        <v>0</v>
      </c>
      <c r="G12" s="219">
        <v>16.82</v>
      </c>
      <c r="H12" s="219">
        <v>0</v>
      </c>
      <c r="I12" s="219">
        <v>20.87</v>
      </c>
      <c r="J12" s="219">
        <v>1.39</v>
      </c>
      <c r="K12" s="219">
        <v>30.29</v>
      </c>
      <c r="L12" s="219">
        <v>21.74</v>
      </c>
      <c r="M12" s="219">
        <v>0</v>
      </c>
      <c r="N12" s="219">
        <v>1.1000000000000001</v>
      </c>
      <c r="O12" s="219">
        <v>1.84</v>
      </c>
      <c r="P12" s="219">
        <v>2.52</v>
      </c>
      <c r="Q12" s="219">
        <v>0.2</v>
      </c>
      <c r="R12" s="219">
        <v>2.5499999999999998</v>
      </c>
      <c r="S12" s="219">
        <v>0.25</v>
      </c>
      <c r="T12" s="219">
        <v>0</v>
      </c>
      <c r="U12" s="219">
        <v>9.89</v>
      </c>
      <c r="V12" s="219">
        <v>0.19</v>
      </c>
      <c r="W12" s="219">
        <v>0.3</v>
      </c>
      <c r="X12" s="219">
        <v>1.37</v>
      </c>
      <c r="Y12" s="219">
        <v>0</v>
      </c>
      <c r="Z12" s="219">
        <v>2.58</v>
      </c>
      <c r="AA12" s="219">
        <v>0.84</v>
      </c>
      <c r="AB12" s="219">
        <v>0</v>
      </c>
      <c r="AC12" s="219">
        <v>3.19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12.6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8.93</v>
      </c>
      <c r="D13" s="219">
        <v>1.47</v>
      </c>
      <c r="E13" s="219">
        <v>0</v>
      </c>
      <c r="F13" s="219">
        <v>0</v>
      </c>
      <c r="G13" s="219">
        <v>16.82</v>
      </c>
      <c r="H13" s="219">
        <v>0</v>
      </c>
      <c r="I13" s="219">
        <v>20.87</v>
      </c>
      <c r="J13" s="219">
        <v>1.39</v>
      </c>
      <c r="K13" s="219">
        <v>43.1</v>
      </c>
      <c r="L13" s="219">
        <v>21.74</v>
      </c>
      <c r="M13" s="219">
        <v>0</v>
      </c>
      <c r="N13" s="219">
        <v>1.1000000000000001</v>
      </c>
      <c r="O13" s="219">
        <v>1.84</v>
      </c>
      <c r="P13" s="219">
        <v>2.52</v>
      </c>
      <c r="Q13" s="219">
        <v>0.2</v>
      </c>
      <c r="R13" s="219">
        <v>0.39</v>
      </c>
      <c r="S13" s="219">
        <v>0.25</v>
      </c>
      <c r="T13" s="219">
        <v>0</v>
      </c>
      <c r="U13" s="219">
        <v>9.74</v>
      </c>
      <c r="V13" s="219">
        <v>0.19</v>
      </c>
      <c r="W13" s="219">
        <v>0.3</v>
      </c>
      <c r="X13" s="219">
        <v>1.37</v>
      </c>
      <c r="Y13" s="219">
        <v>0</v>
      </c>
      <c r="Z13" s="219">
        <v>2.58</v>
      </c>
      <c r="AA13" s="219">
        <v>0.84</v>
      </c>
      <c r="AB13" s="219">
        <v>0</v>
      </c>
      <c r="AC13" s="219">
        <v>3.19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12.6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8.93</v>
      </c>
      <c r="D14" s="219">
        <v>1.47</v>
      </c>
      <c r="E14" s="219">
        <v>0</v>
      </c>
      <c r="F14" s="219">
        <v>0</v>
      </c>
      <c r="G14" s="219">
        <v>16.82</v>
      </c>
      <c r="H14" s="219">
        <v>0</v>
      </c>
      <c r="I14" s="219">
        <v>20.87</v>
      </c>
      <c r="J14" s="219">
        <v>1.39</v>
      </c>
      <c r="K14" s="219">
        <v>43.66</v>
      </c>
      <c r="L14" s="219">
        <v>21.45</v>
      </c>
      <c r="M14" s="219">
        <v>0</v>
      </c>
      <c r="N14" s="219">
        <v>1.1000000000000001</v>
      </c>
      <c r="O14" s="219">
        <v>1.84</v>
      </c>
      <c r="P14" s="219">
        <v>2.52</v>
      </c>
      <c r="Q14" s="219">
        <v>0.2</v>
      </c>
      <c r="R14" s="219">
        <v>0.39</v>
      </c>
      <c r="S14" s="219">
        <v>0.26</v>
      </c>
      <c r="T14" s="219">
        <v>0</v>
      </c>
      <c r="U14" s="219">
        <v>8.83</v>
      </c>
      <c r="V14" s="219">
        <v>0.19</v>
      </c>
      <c r="W14" s="219">
        <v>0.3</v>
      </c>
      <c r="X14" s="219">
        <v>1.37</v>
      </c>
      <c r="Y14" s="219">
        <v>0</v>
      </c>
      <c r="Z14" s="219">
        <v>2.58</v>
      </c>
      <c r="AA14" s="219">
        <v>0.84</v>
      </c>
      <c r="AB14" s="219">
        <v>0</v>
      </c>
      <c r="AC14" s="219">
        <v>3.19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12.6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8.93</v>
      </c>
      <c r="D15" s="219">
        <v>1.47</v>
      </c>
      <c r="E15" s="219">
        <v>0</v>
      </c>
      <c r="F15" s="219">
        <v>0</v>
      </c>
      <c r="G15" s="219">
        <v>16.82</v>
      </c>
      <c r="H15" s="219">
        <v>0</v>
      </c>
      <c r="I15" s="219">
        <v>20.87</v>
      </c>
      <c r="J15" s="219">
        <v>1.39</v>
      </c>
      <c r="K15" s="219">
        <v>43.66</v>
      </c>
      <c r="L15" s="219">
        <v>21.06</v>
      </c>
      <c r="M15" s="219">
        <v>0</v>
      </c>
      <c r="N15" s="219">
        <v>1.1000000000000001</v>
      </c>
      <c r="O15" s="219">
        <v>1.84</v>
      </c>
      <c r="P15" s="219">
        <v>2.52</v>
      </c>
      <c r="Q15" s="219">
        <v>0.2</v>
      </c>
      <c r="R15" s="219">
        <v>0.39</v>
      </c>
      <c r="S15" s="219">
        <v>0.26</v>
      </c>
      <c r="T15" s="219">
        <v>0</v>
      </c>
      <c r="U15" s="219">
        <v>8.83</v>
      </c>
      <c r="V15" s="219">
        <v>0.19</v>
      </c>
      <c r="W15" s="219">
        <v>0.3</v>
      </c>
      <c r="X15" s="219">
        <v>1.37</v>
      </c>
      <c r="Y15" s="219">
        <v>0</v>
      </c>
      <c r="Z15" s="219">
        <v>2.58</v>
      </c>
      <c r="AA15" s="219">
        <v>0.84</v>
      </c>
      <c r="AB15" s="219">
        <v>0</v>
      </c>
      <c r="AC15" s="219">
        <v>3.41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12.6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8.93</v>
      </c>
      <c r="D16" s="219">
        <v>1.47</v>
      </c>
      <c r="E16" s="219">
        <v>0</v>
      </c>
      <c r="F16" s="219">
        <v>0</v>
      </c>
      <c r="G16" s="219">
        <v>16.82</v>
      </c>
      <c r="H16" s="219">
        <v>0</v>
      </c>
      <c r="I16" s="219">
        <v>20.87</v>
      </c>
      <c r="J16" s="219">
        <v>1.39</v>
      </c>
      <c r="K16" s="219">
        <v>43.66</v>
      </c>
      <c r="L16" s="219">
        <v>21.06</v>
      </c>
      <c r="M16" s="219">
        <v>0</v>
      </c>
      <c r="N16" s="219">
        <v>1.1000000000000001</v>
      </c>
      <c r="O16" s="219">
        <v>1.84</v>
      </c>
      <c r="P16" s="219">
        <v>2.52</v>
      </c>
      <c r="Q16" s="219">
        <v>0.2</v>
      </c>
      <c r="R16" s="219">
        <v>0.39</v>
      </c>
      <c r="S16" s="219">
        <v>0.26</v>
      </c>
      <c r="T16" s="219">
        <v>0</v>
      </c>
      <c r="U16" s="219">
        <v>8.83</v>
      </c>
      <c r="V16" s="219">
        <v>0.19</v>
      </c>
      <c r="W16" s="219">
        <v>0.3</v>
      </c>
      <c r="X16" s="219">
        <v>1.37</v>
      </c>
      <c r="Y16" s="219">
        <v>0</v>
      </c>
      <c r="Z16" s="219">
        <v>2.58</v>
      </c>
      <c r="AA16" s="219">
        <v>0.84</v>
      </c>
      <c r="AB16" s="219">
        <v>0</v>
      </c>
      <c r="AC16" s="219">
        <v>3.41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12.6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8.93</v>
      </c>
      <c r="D17" s="219">
        <v>1.47</v>
      </c>
      <c r="E17" s="219">
        <v>0</v>
      </c>
      <c r="F17" s="219">
        <v>0</v>
      </c>
      <c r="G17" s="219">
        <v>16.82</v>
      </c>
      <c r="H17" s="219">
        <v>0</v>
      </c>
      <c r="I17" s="219">
        <v>20.87</v>
      </c>
      <c r="J17" s="219">
        <v>1.39</v>
      </c>
      <c r="K17" s="219">
        <v>43.61</v>
      </c>
      <c r="L17" s="219">
        <v>21.06</v>
      </c>
      <c r="M17" s="219">
        <v>0</v>
      </c>
      <c r="N17" s="219">
        <v>1.1000000000000001</v>
      </c>
      <c r="O17" s="219">
        <v>1.84</v>
      </c>
      <c r="P17" s="219">
        <v>2.52</v>
      </c>
      <c r="Q17" s="219">
        <v>0.2</v>
      </c>
      <c r="R17" s="219">
        <v>0.39</v>
      </c>
      <c r="S17" s="219">
        <v>0.26</v>
      </c>
      <c r="T17" s="219">
        <v>0</v>
      </c>
      <c r="U17" s="219">
        <v>8.83</v>
      </c>
      <c r="V17" s="219">
        <v>0.19</v>
      </c>
      <c r="W17" s="219">
        <v>0.3</v>
      </c>
      <c r="X17" s="219">
        <v>1.37</v>
      </c>
      <c r="Y17" s="219">
        <v>0</v>
      </c>
      <c r="Z17" s="219">
        <v>2.58</v>
      </c>
      <c r="AA17" s="219">
        <v>0.83</v>
      </c>
      <c r="AB17" s="219">
        <v>0</v>
      </c>
      <c r="AC17" s="219">
        <v>3.41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12.6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8.93</v>
      </c>
      <c r="D18" s="219">
        <v>1.47</v>
      </c>
      <c r="E18" s="219">
        <v>0</v>
      </c>
      <c r="F18" s="219">
        <v>0</v>
      </c>
      <c r="G18" s="219">
        <v>16.82</v>
      </c>
      <c r="H18" s="219">
        <v>0</v>
      </c>
      <c r="I18" s="219">
        <v>20.87</v>
      </c>
      <c r="J18" s="219">
        <v>1.39</v>
      </c>
      <c r="K18" s="219">
        <v>43.61</v>
      </c>
      <c r="L18" s="219">
        <v>21.06</v>
      </c>
      <c r="M18" s="219">
        <v>0</v>
      </c>
      <c r="N18" s="219">
        <v>1.1000000000000001</v>
      </c>
      <c r="O18" s="219">
        <v>1.84</v>
      </c>
      <c r="P18" s="219">
        <v>2.52</v>
      </c>
      <c r="Q18" s="219">
        <v>0.2</v>
      </c>
      <c r="R18" s="219">
        <v>0.39</v>
      </c>
      <c r="S18" s="219">
        <v>0.26</v>
      </c>
      <c r="T18" s="219">
        <v>0</v>
      </c>
      <c r="U18" s="219">
        <v>8.83</v>
      </c>
      <c r="V18" s="219">
        <v>0.19</v>
      </c>
      <c r="W18" s="219">
        <v>0.3</v>
      </c>
      <c r="X18" s="219">
        <v>1.37</v>
      </c>
      <c r="Y18" s="219">
        <v>0</v>
      </c>
      <c r="Z18" s="219">
        <v>2.58</v>
      </c>
      <c r="AA18" s="219">
        <v>0.83</v>
      </c>
      <c r="AB18" s="219">
        <v>0</v>
      </c>
      <c r="AC18" s="219">
        <v>3.41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12.6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8.93</v>
      </c>
      <c r="D19" s="219">
        <v>1.47</v>
      </c>
      <c r="E19" s="219">
        <v>0</v>
      </c>
      <c r="F19" s="219">
        <v>0</v>
      </c>
      <c r="G19" s="219">
        <v>16.82</v>
      </c>
      <c r="H19" s="219">
        <v>0</v>
      </c>
      <c r="I19" s="219">
        <v>20.87</v>
      </c>
      <c r="J19" s="219">
        <v>1.39</v>
      </c>
      <c r="K19" s="219">
        <v>43.08</v>
      </c>
      <c r="L19" s="219">
        <v>20.91</v>
      </c>
      <c r="M19" s="219">
        <v>0</v>
      </c>
      <c r="N19" s="219">
        <v>1.1000000000000001</v>
      </c>
      <c r="O19" s="219">
        <v>1.84</v>
      </c>
      <c r="P19" s="219">
        <v>2.52</v>
      </c>
      <c r="Q19" s="219">
        <v>0</v>
      </c>
      <c r="R19" s="219">
        <v>0.39</v>
      </c>
      <c r="S19" s="219">
        <v>0.26</v>
      </c>
      <c r="T19" s="219">
        <v>0</v>
      </c>
      <c r="U19" s="219">
        <v>9.0299999999999994</v>
      </c>
      <c r="V19" s="219">
        <v>0.19</v>
      </c>
      <c r="W19" s="219">
        <v>0.3</v>
      </c>
      <c r="X19" s="219">
        <v>1.37</v>
      </c>
      <c r="Y19" s="219">
        <v>0</v>
      </c>
      <c r="Z19" s="219">
        <v>2.58</v>
      </c>
      <c r="AA19" s="219">
        <v>0.83</v>
      </c>
      <c r="AB19" s="219">
        <v>0</v>
      </c>
      <c r="AC19" s="219">
        <v>3.41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11.32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8.93</v>
      </c>
      <c r="D20" s="219">
        <v>1.47</v>
      </c>
      <c r="E20" s="219">
        <v>0</v>
      </c>
      <c r="F20" s="219">
        <v>0</v>
      </c>
      <c r="G20" s="219">
        <v>16.82</v>
      </c>
      <c r="H20" s="219">
        <v>0</v>
      </c>
      <c r="I20" s="219">
        <v>20.87</v>
      </c>
      <c r="J20" s="219">
        <v>1.39</v>
      </c>
      <c r="K20" s="219">
        <v>43.61</v>
      </c>
      <c r="L20" s="219">
        <v>24.49</v>
      </c>
      <c r="M20" s="219">
        <v>0</v>
      </c>
      <c r="N20" s="219">
        <v>1.1000000000000001</v>
      </c>
      <c r="O20" s="219">
        <v>1.84</v>
      </c>
      <c r="P20" s="219">
        <v>2.52</v>
      </c>
      <c r="Q20" s="219">
        <v>0.2</v>
      </c>
      <c r="R20" s="219">
        <v>0.39</v>
      </c>
      <c r="S20" s="219">
        <v>0.26</v>
      </c>
      <c r="T20" s="219">
        <v>0</v>
      </c>
      <c r="U20" s="219">
        <v>8.9</v>
      </c>
      <c r="V20" s="219">
        <v>0.19</v>
      </c>
      <c r="W20" s="219">
        <v>0.3</v>
      </c>
      <c r="X20" s="219">
        <v>1.37</v>
      </c>
      <c r="Y20" s="219">
        <v>0</v>
      </c>
      <c r="Z20" s="219">
        <v>2.58</v>
      </c>
      <c r="AA20" s="219">
        <v>0.83</v>
      </c>
      <c r="AB20" s="219">
        <v>0</v>
      </c>
      <c r="AC20" s="219">
        <v>3.41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12.6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8.93</v>
      </c>
      <c r="D21" s="219">
        <v>1.47</v>
      </c>
      <c r="E21" s="219">
        <v>0</v>
      </c>
      <c r="F21" s="219">
        <v>0</v>
      </c>
      <c r="G21" s="219">
        <v>16.82</v>
      </c>
      <c r="H21" s="219">
        <v>0</v>
      </c>
      <c r="I21" s="219">
        <v>20.87</v>
      </c>
      <c r="J21" s="219">
        <v>1.39</v>
      </c>
      <c r="K21" s="219">
        <v>43.66</v>
      </c>
      <c r="L21" s="219">
        <v>21.17</v>
      </c>
      <c r="M21" s="219">
        <v>0</v>
      </c>
      <c r="N21" s="219">
        <v>1.1000000000000001</v>
      </c>
      <c r="O21" s="219">
        <v>1.84</v>
      </c>
      <c r="P21" s="219">
        <v>2.52</v>
      </c>
      <c r="Q21" s="219">
        <v>0.2</v>
      </c>
      <c r="R21" s="219">
        <v>0.39</v>
      </c>
      <c r="S21" s="219">
        <v>0.26</v>
      </c>
      <c r="T21" s="219">
        <v>0</v>
      </c>
      <c r="U21" s="219">
        <v>8.9</v>
      </c>
      <c r="V21" s="219">
        <v>0.19</v>
      </c>
      <c r="W21" s="219">
        <v>0.3</v>
      </c>
      <c r="X21" s="219">
        <v>1.37</v>
      </c>
      <c r="Y21" s="219">
        <v>0</v>
      </c>
      <c r="Z21" s="219">
        <v>2.58</v>
      </c>
      <c r="AA21" s="219">
        <v>0.83</v>
      </c>
      <c r="AB21" s="219">
        <v>0</v>
      </c>
      <c r="AC21" s="219">
        <v>3.41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12.6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8.93</v>
      </c>
      <c r="D22" s="219">
        <v>1.47</v>
      </c>
      <c r="E22" s="219">
        <v>0</v>
      </c>
      <c r="F22" s="219">
        <v>0</v>
      </c>
      <c r="G22" s="219">
        <v>16.82</v>
      </c>
      <c r="H22" s="219">
        <v>0</v>
      </c>
      <c r="I22" s="219">
        <v>20.87</v>
      </c>
      <c r="J22" s="219">
        <v>1.39</v>
      </c>
      <c r="K22" s="219">
        <v>43.66</v>
      </c>
      <c r="L22" s="219">
        <v>21.06</v>
      </c>
      <c r="M22" s="219">
        <v>0</v>
      </c>
      <c r="N22" s="219">
        <v>1.1000000000000001</v>
      </c>
      <c r="O22" s="219">
        <v>1.84</v>
      </c>
      <c r="P22" s="219">
        <v>2.52</v>
      </c>
      <c r="Q22" s="219">
        <v>0.2</v>
      </c>
      <c r="R22" s="219">
        <v>0.39</v>
      </c>
      <c r="S22" s="219">
        <v>0.26</v>
      </c>
      <c r="T22" s="219">
        <v>0</v>
      </c>
      <c r="U22" s="219">
        <v>8.9</v>
      </c>
      <c r="V22" s="219">
        <v>0.19</v>
      </c>
      <c r="W22" s="219">
        <v>0.3</v>
      </c>
      <c r="X22" s="219">
        <v>1.37</v>
      </c>
      <c r="Y22" s="219">
        <v>0</v>
      </c>
      <c r="Z22" s="219">
        <v>2.58</v>
      </c>
      <c r="AA22" s="219">
        <v>0.83</v>
      </c>
      <c r="AB22" s="219">
        <v>0</v>
      </c>
      <c r="AC22" s="219">
        <v>3.41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12.6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8.93</v>
      </c>
      <c r="D23" s="219">
        <v>1.47</v>
      </c>
      <c r="E23" s="219">
        <v>0</v>
      </c>
      <c r="F23" s="219">
        <v>0</v>
      </c>
      <c r="G23" s="219">
        <v>16.82</v>
      </c>
      <c r="H23" s="219">
        <v>0</v>
      </c>
      <c r="I23" s="219">
        <v>20.87</v>
      </c>
      <c r="J23" s="219">
        <v>1.39</v>
      </c>
      <c r="K23" s="219">
        <v>43.17</v>
      </c>
      <c r="L23" s="219">
        <v>20.69</v>
      </c>
      <c r="M23" s="219">
        <v>0</v>
      </c>
      <c r="N23" s="219">
        <v>1.1000000000000001</v>
      </c>
      <c r="O23" s="219">
        <v>1.84</v>
      </c>
      <c r="P23" s="219">
        <v>2.52</v>
      </c>
      <c r="Q23" s="219">
        <v>3.54</v>
      </c>
      <c r="R23" s="219">
        <v>0.39</v>
      </c>
      <c r="S23" s="219">
        <v>3.82</v>
      </c>
      <c r="T23" s="219">
        <v>0</v>
      </c>
      <c r="U23" s="219">
        <v>8.9</v>
      </c>
      <c r="V23" s="219">
        <v>0.19</v>
      </c>
      <c r="W23" s="219">
        <v>0.3</v>
      </c>
      <c r="X23" s="219">
        <v>1.37</v>
      </c>
      <c r="Y23" s="219">
        <v>0</v>
      </c>
      <c r="Z23" s="219">
        <v>2.58</v>
      </c>
      <c r="AA23" s="219">
        <v>0.83</v>
      </c>
      <c r="AB23" s="219">
        <v>0</v>
      </c>
      <c r="AC23" s="219">
        <v>3.41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11.32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8.93</v>
      </c>
      <c r="D24" s="219">
        <v>1.47</v>
      </c>
      <c r="E24" s="219">
        <v>0</v>
      </c>
      <c r="F24" s="219">
        <v>0</v>
      </c>
      <c r="G24" s="219">
        <v>16.82</v>
      </c>
      <c r="H24" s="219">
        <v>0</v>
      </c>
      <c r="I24" s="219">
        <v>20.87</v>
      </c>
      <c r="J24" s="219">
        <v>1.39</v>
      </c>
      <c r="K24" s="219">
        <v>43.66</v>
      </c>
      <c r="L24" s="219">
        <v>24.3</v>
      </c>
      <c r="M24" s="219">
        <v>0</v>
      </c>
      <c r="N24" s="219">
        <v>1.1000000000000001</v>
      </c>
      <c r="O24" s="219">
        <v>1.84</v>
      </c>
      <c r="P24" s="219">
        <v>2.52</v>
      </c>
      <c r="Q24" s="219">
        <v>3.61</v>
      </c>
      <c r="R24" s="219">
        <v>0.39</v>
      </c>
      <c r="S24" s="219">
        <v>3.82</v>
      </c>
      <c r="T24" s="219">
        <v>0</v>
      </c>
      <c r="U24" s="219">
        <v>8.9</v>
      </c>
      <c r="V24" s="219">
        <v>0.19</v>
      </c>
      <c r="W24" s="219">
        <v>0.3</v>
      </c>
      <c r="X24" s="219">
        <v>1.37</v>
      </c>
      <c r="Y24" s="219">
        <v>0</v>
      </c>
      <c r="Z24" s="219">
        <v>2.58</v>
      </c>
      <c r="AA24" s="219">
        <v>0.83</v>
      </c>
      <c r="AB24" s="219">
        <v>0</v>
      </c>
      <c r="AC24" s="219">
        <v>3.41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12.6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8.93</v>
      </c>
      <c r="D25" s="219">
        <v>1.47</v>
      </c>
      <c r="E25" s="219">
        <v>0</v>
      </c>
      <c r="F25" s="219">
        <v>0</v>
      </c>
      <c r="G25" s="219">
        <v>16.82</v>
      </c>
      <c r="H25" s="219">
        <v>0</v>
      </c>
      <c r="I25" s="219">
        <v>20.87</v>
      </c>
      <c r="J25" s="219">
        <v>1.39</v>
      </c>
      <c r="K25" s="219">
        <v>43.21</v>
      </c>
      <c r="L25" s="219">
        <v>20.91</v>
      </c>
      <c r="M25" s="219">
        <v>0</v>
      </c>
      <c r="N25" s="219">
        <v>1.1000000000000001</v>
      </c>
      <c r="O25" s="219">
        <v>1.84</v>
      </c>
      <c r="P25" s="219">
        <v>2.52</v>
      </c>
      <c r="Q25" s="219">
        <v>3.61</v>
      </c>
      <c r="R25" s="219">
        <v>0.39</v>
      </c>
      <c r="S25" s="219">
        <v>3.82</v>
      </c>
      <c r="T25" s="219">
        <v>0</v>
      </c>
      <c r="U25" s="219">
        <v>8.9</v>
      </c>
      <c r="V25" s="219">
        <v>0.19</v>
      </c>
      <c r="W25" s="219">
        <v>0.3</v>
      </c>
      <c r="X25" s="219">
        <v>1.37</v>
      </c>
      <c r="Y25" s="219">
        <v>0</v>
      </c>
      <c r="Z25" s="219">
        <v>2.58</v>
      </c>
      <c r="AA25" s="219">
        <v>0.83</v>
      </c>
      <c r="AB25" s="219">
        <v>0</v>
      </c>
      <c r="AC25" s="219">
        <v>3.41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12.6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8.93</v>
      </c>
      <c r="D26" s="219">
        <v>1.47</v>
      </c>
      <c r="E26" s="219">
        <v>0</v>
      </c>
      <c r="F26" s="219">
        <v>0</v>
      </c>
      <c r="G26" s="219">
        <v>16.82</v>
      </c>
      <c r="H26" s="219">
        <v>0</v>
      </c>
      <c r="I26" s="219">
        <v>20.87</v>
      </c>
      <c r="J26" s="219">
        <v>1.39</v>
      </c>
      <c r="K26" s="219">
        <v>42.9</v>
      </c>
      <c r="L26" s="219">
        <v>26.09</v>
      </c>
      <c r="M26" s="219">
        <v>0</v>
      </c>
      <c r="N26" s="219">
        <v>1.1000000000000001</v>
      </c>
      <c r="O26" s="219">
        <v>1.84</v>
      </c>
      <c r="P26" s="219">
        <v>2.52</v>
      </c>
      <c r="Q26" s="219">
        <v>3.42</v>
      </c>
      <c r="R26" s="219">
        <v>0.39</v>
      </c>
      <c r="S26" s="219">
        <v>3.82</v>
      </c>
      <c r="T26" s="219">
        <v>0</v>
      </c>
      <c r="U26" s="219">
        <v>8.9</v>
      </c>
      <c r="V26" s="219">
        <v>0.19</v>
      </c>
      <c r="W26" s="219">
        <v>0.3</v>
      </c>
      <c r="X26" s="219">
        <v>1.37</v>
      </c>
      <c r="Y26" s="219">
        <v>0</v>
      </c>
      <c r="Z26" s="219">
        <v>2.58</v>
      </c>
      <c r="AA26" s="219">
        <v>0.83</v>
      </c>
      <c r="AB26" s="219">
        <v>0</v>
      </c>
      <c r="AC26" s="219">
        <v>3.41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11.32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8.93</v>
      </c>
      <c r="D27" s="219">
        <v>1.47</v>
      </c>
      <c r="E27" s="219">
        <v>0</v>
      </c>
      <c r="F27" s="219">
        <v>0</v>
      </c>
      <c r="G27" s="219">
        <v>16.82</v>
      </c>
      <c r="H27" s="219">
        <v>0</v>
      </c>
      <c r="I27" s="219">
        <v>20.87</v>
      </c>
      <c r="J27" s="219">
        <v>1.39</v>
      </c>
      <c r="K27" s="219">
        <v>43.97</v>
      </c>
      <c r="L27" s="219">
        <v>47.89</v>
      </c>
      <c r="M27" s="219">
        <v>0</v>
      </c>
      <c r="N27" s="219">
        <v>1.1000000000000001</v>
      </c>
      <c r="O27" s="219">
        <v>1.84</v>
      </c>
      <c r="P27" s="219">
        <v>2.52</v>
      </c>
      <c r="Q27" s="219">
        <v>3.42</v>
      </c>
      <c r="R27" s="219">
        <v>0.39</v>
      </c>
      <c r="S27" s="219">
        <v>3.82</v>
      </c>
      <c r="T27" s="219">
        <v>0</v>
      </c>
      <c r="U27" s="219">
        <v>8.9</v>
      </c>
      <c r="V27" s="219">
        <v>0.19</v>
      </c>
      <c r="W27" s="219">
        <v>0.3</v>
      </c>
      <c r="X27" s="219">
        <v>1.37</v>
      </c>
      <c r="Y27" s="219">
        <v>0</v>
      </c>
      <c r="Z27" s="219">
        <v>2.58</v>
      </c>
      <c r="AA27" s="219">
        <v>0.83</v>
      </c>
      <c r="AB27" s="219">
        <v>0</v>
      </c>
      <c r="AC27" s="219">
        <v>3.41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11.32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8.93</v>
      </c>
      <c r="D28" s="219">
        <v>1.47</v>
      </c>
      <c r="E28" s="219">
        <v>0</v>
      </c>
      <c r="F28" s="219">
        <v>0</v>
      </c>
      <c r="G28" s="219">
        <v>16.82</v>
      </c>
      <c r="H28" s="219">
        <v>0</v>
      </c>
      <c r="I28" s="219">
        <v>20.87</v>
      </c>
      <c r="J28" s="219">
        <v>1.39</v>
      </c>
      <c r="K28" s="219">
        <v>43.97</v>
      </c>
      <c r="L28" s="219">
        <v>47.89</v>
      </c>
      <c r="M28" s="219">
        <v>0</v>
      </c>
      <c r="N28" s="219">
        <v>1.1000000000000001</v>
      </c>
      <c r="O28" s="219">
        <v>1.84</v>
      </c>
      <c r="P28" s="219">
        <v>2.52</v>
      </c>
      <c r="Q28" s="219">
        <v>2.98</v>
      </c>
      <c r="R28" s="219">
        <v>7.06</v>
      </c>
      <c r="S28" s="219">
        <v>3.82</v>
      </c>
      <c r="T28" s="219">
        <v>0</v>
      </c>
      <c r="U28" s="219">
        <v>8.9</v>
      </c>
      <c r="V28" s="219">
        <v>0.19</v>
      </c>
      <c r="W28" s="219">
        <v>0.3</v>
      </c>
      <c r="X28" s="219">
        <v>1.37</v>
      </c>
      <c r="Y28" s="219">
        <v>0</v>
      </c>
      <c r="Z28" s="219">
        <v>2.58</v>
      </c>
      <c r="AA28" s="219">
        <v>0.83</v>
      </c>
      <c r="AB28" s="219">
        <v>0</v>
      </c>
      <c r="AC28" s="219">
        <v>3.41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11.32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8.93</v>
      </c>
      <c r="D29" s="219">
        <v>1.47</v>
      </c>
      <c r="E29" s="219">
        <v>0</v>
      </c>
      <c r="F29" s="219">
        <v>0</v>
      </c>
      <c r="G29" s="219">
        <v>16.82</v>
      </c>
      <c r="H29" s="219">
        <v>0</v>
      </c>
      <c r="I29" s="219">
        <v>20.87</v>
      </c>
      <c r="J29" s="219">
        <v>1.39</v>
      </c>
      <c r="K29" s="219">
        <v>39.5</v>
      </c>
      <c r="L29" s="219">
        <v>47.89</v>
      </c>
      <c r="M29" s="219">
        <v>0</v>
      </c>
      <c r="N29" s="219">
        <v>1.1000000000000001</v>
      </c>
      <c r="O29" s="219">
        <v>1.84</v>
      </c>
      <c r="P29" s="219">
        <v>2.52</v>
      </c>
      <c r="Q29" s="219">
        <v>2.98</v>
      </c>
      <c r="R29" s="219">
        <v>7.06</v>
      </c>
      <c r="S29" s="219">
        <v>3.82</v>
      </c>
      <c r="T29" s="219">
        <v>0</v>
      </c>
      <c r="U29" s="219">
        <v>8.9</v>
      </c>
      <c r="V29" s="219">
        <v>0.19</v>
      </c>
      <c r="W29" s="219">
        <v>0.3</v>
      </c>
      <c r="X29" s="219">
        <v>1.37</v>
      </c>
      <c r="Y29" s="219">
        <v>0</v>
      </c>
      <c r="Z29" s="219">
        <v>2.58</v>
      </c>
      <c r="AA29" s="219">
        <v>13.27</v>
      </c>
      <c r="AB29" s="219">
        <v>0</v>
      </c>
      <c r="AC29" s="219">
        <v>3.41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11.32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8.93</v>
      </c>
      <c r="D30" s="219">
        <v>1.47</v>
      </c>
      <c r="E30" s="219">
        <v>0</v>
      </c>
      <c r="F30" s="219">
        <v>0</v>
      </c>
      <c r="G30" s="219">
        <v>16.82</v>
      </c>
      <c r="H30" s="219">
        <v>0</v>
      </c>
      <c r="I30" s="219">
        <v>20.87</v>
      </c>
      <c r="J30" s="219">
        <v>1.39</v>
      </c>
      <c r="K30" s="219">
        <v>39.5</v>
      </c>
      <c r="L30" s="219">
        <v>47.89</v>
      </c>
      <c r="M30" s="219">
        <v>0</v>
      </c>
      <c r="N30" s="219">
        <v>1.1000000000000001</v>
      </c>
      <c r="O30" s="219">
        <v>1.84</v>
      </c>
      <c r="P30" s="219">
        <v>2.52</v>
      </c>
      <c r="Q30" s="219">
        <v>2.98</v>
      </c>
      <c r="R30" s="219">
        <v>7.06</v>
      </c>
      <c r="S30" s="219">
        <v>3.82</v>
      </c>
      <c r="T30" s="219">
        <v>0</v>
      </c>
      <c r="U30" s="219">
        <v>8.9</v>
      </c>
      <c r="V30" s="219">
        <v>0.19</v>
      </c>
      <c r="W30" s="219">
        <v>0.3</v>
      </c>
      <c r="X30" s="219">
        <v>1.37</v>
      </c>
      <c r="Y30" s="219">
        <v>0</v>
      </c>
      <c r="Z30" s="219">
        <v>2.58</v>
      </c>
      <c r="AA30" s="219">
        <v>13.27</v>
      </c>
      <c r="AB30" s="219">
        <v>0</v>
      </c>
      <c r="AC30" s="219">
        <v>3.41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11.32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8.93</v>
      </c>
      <c r="D31" s="219">
        <v>1.47</v>
      </c>
      <c r="E31" s="219">
        <v>0</v>
      </c>
      <c r="F31" s="219">
        <v>0</v>
      </c>
      <c r="G31" s="219">
        <v>16.55</v>
      </c>
      <c r="H31" s="219">
        <v>0</v>
      </c>
      <c r="I31" s="219">
        <v>20.87</v>
      </c>
      <c r="J31" s="219">
        <v>1.39</v>
      </c>
      <c r="K31" s="219">
        <v>39.5</v>
      </c>
      <c r="L31" s="219">
        <v>47.89</v>
      </c>
      <c r="M31" s="219">
        <v>0</v>
      </c>
      <c r="N31" s="219">
        <v>1.1000000000000001</v>
      </c>
      <c r="O31" s="219">
        <v>1.84</v>
      </c>
      <c r="P31" s="219">
        <v>2.52</v>
      </c>
      <c r="Q31" s="219">
        <v>3.03</v>
      </c>
      <c r="R31" s="219">
        <v>7.06</v>
      </c>
      <c r="S31" s="219">
        <v>3.82</v>
      </c>
      <c r="T31" s="219">
        <v>0</v>
      </c>
      <c r="U31" s="219">
        <v>8.9</v>
      </c>
      <c r="V31" s="219">
        <v>0.19</v>
      </c>
      <c r="W31" s="219">
        <v>0.3</v>
      </c>
      <c r="X31" s="219">
        <v>1.37</v>
      </c>
      <c r="Y31" s="219">
        <v>0</v>
      </c>
      <c r="Z31" s="219">
        <v>22.5</v>
      </c>
      <c r="AA31" s="219">
        <v>13.27</v>
      </c>
      <c r="AB31" s="219">
        <v>0</v>
      </c>
      <c r="AC31" s="219">
        <v>3.41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11.32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8.93</v>
      </c>
      <c r="D32" s="219">
        <v>1.47</v>
      </c>
      <c r="E32" s="219">
        <v>0</v>
      </c>
      <c r="F32" s="219">
        <v>0</v>
      </c>
      <c r="G32" s="219">
        <v>16.55</v>
      </c>
      <c r="H32" s="219">
        <v>0</v>
      </c>
      <c r="I32" s="219">
        <v>20.87</v>
      </c>
      <c r="J32" s="219">
        <v>1.39</v>
      </c>
      <c r="K32" s="219">
        <v>39.5</v>
      </c>
      <c r="L32" s="219">
        <v>47.89</v>
      </c>
      <c r="M32" s="219">
        <v>0</v>
      </c>
      <c r="N32" s="219">
        <v>1.1000000000000001</v>
      </c>
      <c r="O32" s="219">
        <v>1.84</v>
      </c>
      <c r="P32" s="219">
        <v>2.52</v>
      </c>
      <c r="Q32" s="219">
        <v>3.03</v>
      </c>
      <c r="R32" s="219">
        <v>7.06</v>
      </c>
      <c r="S32" s="219">
        <v>3.82</v>
      </c>
      <c r="T32" s="219">
        <v>0</v>
      </c>
      <c r="U32" s="219">
        <v>8.9</v>
      </c>
      <c r="V32" s="219">
        <v>0.19</v>
      </c>
      <c r="W32" s="219">
        <v>0.3</v>
      </c>
      <c r="X32" s="219">
        <v>1.37</v>
      </c>
      <c r="Y32" s="219">
        <v>0</v>
      </c>
      <c r="Z32" s="219">
        <v>22.51</v>
      </c>
      <c r="AA32" s="219">
        <v>13.27</v>
      </c>
      <c r="AB32" s="219">
        <v>0</v>
      </c>
      <c r="AC32" s="219">
        <v>3.41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11.32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8.93</v>
      </c>
      <c r="D33" s="219">
        <v>1.47</v>
      </c>
      <c r="E33" s="219">
        <v>0</v>
      </c>
      <c r="F33" s="219">
        <v>0</v>
      </c>
      <c r="G33" s="219">
        <v>16.55</v>
      </c>
      <c r="H33" s="219">
        <v>0</v>
      </c>
      <c r="I33" s="219">
        <v>20.87</v>
      </c>
      <c r="J33" s="219">
        <v>1.39</v>
      </c>
      <c r="K33" s="219">
        <v>39.5</v>
      </c>
      <c r="L33" s="219">
        <v>47.89</v>
      </c>
      <c r="M33" s="219">
        <v>0</v>
      </c>
      <c r="N33" s="219">
        <v>1.1000000000000001</v>
      </c>
      <c r="O33" s="219">
        <v>1.84</v>
      </c>
      <c r="P33" s="219">
        <v>2.52</v>
      </c>
      <c r="Q33" s="219">
        <v>3.03</v>
      </c>
      <c r="R33" s="219">
        <v>7.06</v>
      </c>
      <c r="S33" s="219">
        <v>3.27</v>
      </c>
      <c r="T33" s="219">
        <v>0</v>
      </c>
      <c r="U33" s="219">
        <v>8.9</v>
      </c>
      <c r="V33" s="219">
        <v>0.19</v>
      </c>
      <c r="W33" s="219">
        <v>0.3</v>
      </c>
      <c r="X33" s="219">
        <v>1.37</v>
      </c>
      <c r="Y33" s="219">
        <v>0</v>
      </c>
      <c r="Z33" s="219">
        <v>22.51</v>
      </c>
      <c r="AA33" s="219">
        <v>13.27</v>
      </c>
      <c r="AB33" s="219">
        <v>0</v>
      </c>
      <c r="AC33" s="219">
        <v>3.41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11.32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8.93</v>
      </c>
      <c r="D34" s="219">
        <v>1.47</v>
      </c>
      <c r="E34" s="219">
        <v>0</v>
      </c>
      <c r="F34" s="219">
        <v>0</v>
      </c>
      <c r="G34" s="219">
        <v>16.55</v>
      </c>
      <c r="H34" s="219">
        <v>0</v>
      </c>
      <c r="I34" s="219">
        <v>20.87</v>
      </c>
      <c r="J34" s="219">
        <v>1.39</v>
      </c>
      <c r="K34" s="219">
        <v>39.270000000000003</v>
      </c>
      <c r="L34" s="219">
        <v>47.89</v>
      </c>
      <c r="M34" s="219">
        <v>0</v>
      </c>
      <c r="N34" s="219">
        <v>1.1000000000000001</v>
      </c>
      <c r="O34" s="219">
        <v>1.84</v>
      </c>
      <c r="P34" s="219">
        <v>2.52</v>
      </c>
      <c r="Q34" s="219">
        <v>3.03</v>
      </c>
      <c r="R34" s="219">
        <v>7.06</v>
      </c>
      <c r="S34" s="219">
        <v>3.82</v>
      </c>
      <c r="T34" s="219">
        <v>0</v>
      </c>
      <c r="U34" s="219">
        <v>8.9</v>
      </c>
      <c r="V34" s="219">
        <v>0.19</v>
      </c>
      <c r="W34" s="219">
        <v>0.3</v>
      </c>
      <c r="X34" s="219">
        <v>1.37</v>
      </c>
      <c r="Y34" s="219">
        <v>0</v>
      </c>
      <c r="Z34" s="219">
        <v>22.51</v>
      </c>
      <c r="AA34" s="219">
        <v>13.27</v>
      </c>
      <c r="AB34" s="219">
        <v>0</v>
      </c>
      <c r="AC34" s="219">
        <v>3.41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11.32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8.67</v>
      </c>
      <c r="D35" s="219">
        <v>1.47</v>
      </c>
      <c r="E35" s="219">
        <v>0</v>
      </c>
      <c r="F35" s="219">
        <v>0</v>
      </c>
      <c r="G35" s="219">
        <v>16.55</v>
      </c>
      <c r="H35" s="219">
        <v>0</v>
      </c>
      <c r="I35" s="219">
        <v>20.309999999999999</v>
      </c>
      <c r="J35" s="219">
        <v>1.39</v>
      </c>
      <c r="K35" s="219">
        <v>39.869999999999997</v>
      </c>
      <c r="L35" s="219">
        <v>47.89</v>
      </c>
      <c r="M35" s="219">
        <v>0</v>
      </c>
      <c r="N35" s="219">
        <v>1.1000000000000001</v>
      </c>
      <c r="O35" s="219">
        <v>1.84</v>
      </c>
      <c r="P35" s="219">
        <v>2.52</v>
      </c>
      <c r="Q35" s="219">
        <v>3.03</v>
      </c>
      <c r="R35" s="219">
        <v>7.06</v>
      </c>
      <c r="S35" s="219">
        <v>3.48</v>
      </c>
      <c r="T35" s="219">
        <v>0</v>
      </c>
      <c r="U35" s="219">
        <v>8.9</v>
      </c>
      <c r="V35" s="219">
        <v>0.19</v>
      </c>
      <c r="W35" s="219">
        <v>0.3</v>
      </c>
      <c r="X35" s="219">
        <v>1.37</v>
      </c>
      <c r="Y35" s="219">
        <v>0</v>
      </c>
      <c r="Z35" s="219">
        <v>37.92</v>
      </c>
      <c r="AA35" s="219">
        <v>13.27</v>
      </c>
      <c r="AB35" s="219">
        <v>0</v>
      </c>
      <c r="AC35" s="219">
        <v>3.41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11.32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8.67</v>
      </c>
      <c r="D36" s="219">
        <v>1.47</v>
      </c>
      <c r="E36" s="219">
        <v>0</v>
      </c>
      <c r="F36" s="219">
        <v>0</v>
      </c>
      <c r="G36" s="219">
        <v>16.55</v>
      </c>
      <c r="H36" s="219">
        <v>0</v>
      </c>
      <c r="I36" s="219">
        <v>20.309999999999999</v>
      </c>
      <c r="J36" s="219">
        <v>1.39</v>
      </c>
      <c r="K36" s="219">
        <v>39.869999999999997</v>
      </c>
      <c r="L36" s="219">
        <v>47.89</v>
      </c>
      <c r="M36" s="219">
        <v>0</v>
      </c>
      <c r="N36" s="219">
        <v>1.1000000000000001</v>
      </c>
      <c r="O36" s="219">
        <v>1.84</v>
      </c>
      <c r="P36" s="219">
        <v>2.52</v>
      </c>
      <c r="Q36" s="219">
        <v>3.03</v>
      </c>
      <c r="R36" s="219">
        <v>7.06</v>
      </c>
      <c r="S36" s="219">
        <v>3.48</v>
      </c>
      <c r="T36" s="219">
        <v>0</v>
      </c>
      <c r="U36" s="219">
        <v>8.9</v>
      </c>
      <c r="V36" s="219">
        <v>0.19</v>
      </c>
      <c r="W36" s="219">
        <v>0.3</v>
      </c>
      <c r="X36" s="219">
        <v>1.37</v>
      </c>
      <c r="Y36" s="219">
        <v>0</v>
      </c>
      <c r="Z36" s="219">
        <v>37.92</v>
      </c>
      <c r="AA36" s="219">
        <v>13.27</v>
      </c>
      <c r="AB36" s="219">
        <v>0</v>
      </c>
      <c r="AC36" s="219">
        <v>3.41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11.32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8.67</v>
      </c>
      <c r="D37" s="219">
        <v>1.47</v>
      </c>
      <c r="E37" s="219">
        <v>0</v>
      </c>
      <c r="F37" s="219">
        <v>0</v>
      </c>
      <c r="G37" s="219">
        <v>16.55</v>
      </c>
      <c r="H37" s="219">
        <v>0</v>
      </c>
      <c r="I37" s="219">
        <v>20.309999999999999</v>
      </c>
      <c r="J37" s="219">
        <v>1.39</v>
      </c>
      <c r="K37" s="219">
        <v>39.869999999999997</v>
      </c>
      <c r="L37" s="219">
        <v>47.89</v>
      </c>
      <c r="M37" s="219">
        <v>0</v>
      </c>
      <c r="N37" s="219">
        <v>1.1000000000000001</v>
      </c>
      <c r="O37" s="219">
        <v>1.84</v>
      </c>
      <c r="P37" s="219">
        <v>2.52</v>
      </c>
      <c r="Q37" s="219">
        <v>2.81</v>
      </c>
      <c r="R37" s="219">
        <v>7.06</v>
      </c>
      <c r="S37" s="219">
        <v>3.48</v>
      </c>
      <c r="T37" s="219">
        <v>0</v>
      </c>
      <c r="U37" s="219">
        <v>8.9</v>
      </c>
      <c r="V37" s="219">
        <v>0.19</v>
      </c>
      <c r="W37" s="219">
        <v>0.3</v>
      </c>
      <c r="X37" s="219">
        <v>1.37</v>
      </c>
      <c r="Y37" s="219">
        <v>0</v>
      </c>
      <c r="Z37" s="219">
        <v>37.92</v>
      </c>
      <c r="AA37" s="219">
        <v>13.27</v>
      </c>
      <c r="AB37" s="219">
        <v>0</v>
      </c>
      <c r="AC37" s="219">
        <v>3.19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11.32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8.67</v>
      </c>
      <c r="D38" s="219">
        <v>1.47</v>
      </c>
      <c r="E38" s="219">
        <v>0</v>
      </c>
      <c r="F38" s="219">
        <v>0</v>
      </c>
      <c r="G38" s="219">
        <v>16.55</v>
      </c>
      <c r="H38" s="219">
        <v>0</v>
      </c>
      <c r="I38" s="219">
        <v>20.309999999999999</v>
      </c>
      <c r="J38" s="219">
        <v>1.39</v>
      </c>
      <c r="K38" s="219">
        <v>39.869999999999997</v>
      </c>
      <c r="L38" s="219">
        <v>47.89</v>
      </c>
      <c r="M38" s="219">
        <v>0</v>
      </c>
      <c r="N38" s="219">
        <v>1.1000000000000001</v>
      </c>
      <c r="O38" s="219">
        <v>1.84</v>
      </c>
      <c r="P38" s="219">
        <v>2.52</v>
      </c>
      <c r="Q38" s="219">
        <v>2.81</v>
      </c>
      <c r="R38" s="219">
        <v>7.06</v>
      </c>
      <c r="S38" s="219">
        <v>3.48</v>
      </c>
      <c r="T38" s="219">
        <v>0</v>
      </c>
      <c r="U38" s="219">
        <v>8.9</v>
      </c>
      <c r="V38" s="219">
        <v>0.19</v>
      </c>
      <c r="W38" s="219">
        <v>0.3</v>
      </c>
      <c r="X38" s="219">
        <v>1.37</v>
      </c>
      <c r="Y38" s="219">
        <v>0</v>
      </c>
      <c r="Z38" s="219">
        <v>2.58</v>
      </c>
      <c r="AA38" s="219">
        <v>13.27</v>
      </c>
      <c r="AB38" s="219">
        <v>0</v>
      </c>
      <c r="AC38" s="219">
        <v>3.19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11.32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8.67</v>
      </c>
      <c r="D39" s="219">
        <v>1.47</v>
      </c>
      <c r="E39" s="219">
        <v>0</v>
      </c>
      <c r="F39" s="219">
        <v>0</v>
      </c>
      <c r="G39" s="219">
        <v>16.55</v>
      </c>
      <c r="H39" s="219">
        <v>0</v>
      </c>
      <c r="I39" s="219">
        <v>20.309999999999999</v>
      </c>
      <c r="J39" s="219">
        <v>1.39</v>
      </c>
      <c r="K39" s="219">
        <v>39.64</v>
      </c>
      <c r="L39" s="219">
        <v>47.89</v>
      </c>
      <c r="M39" s="219">
        <v>0</v>
      </c>
      <c r="N39" s="219">
        <v>1.1000000000000001</v>
      </c>
      <c r="O39" s="219">
        <v>1.84</v>
      </c>
      <c r="P39" s="219">
        <v>2.52</v>
      </c>
      <c r="Q39" s="219">
        <v>3.19</v>
      </c>
      <c r="R39" s="219">
        <v>7.06</v>
      </c>
      <c r="S39" s="219">
        <v>3.71</v>
      </c>
      <c r="T39" s="219">
        <v>0</v>
      </c>
      <c r="U39" s="219">
        <v>8.9</v>
      </c>
      <c r="V39" s="219">
        <v>0.2</v>
      </c>
      <c r="W39" s="219">
        <v>0.3</v>
      </c>
      <c r="X39" s="219">
        <v>1.37</v>
      </c>
      <c r="Y39" s="219">
        <v>0</v>
      </c>
      <c r="Z39" s="219">
        <v>2.58</v>
      </c>
      <c r="AA39" s="219">
        <v>13.27</v>
      </c>
      <c r="AB39" s="219">
        <v>0</v>
      </c>
      <c r="AC39" s="219">
        <v>3.19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9.06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8.67</v>
      </c>
      <c r="D40" s="219">
        <v>1.47</v>
      </c>
      <c r="E40" s="219">
        <v>0</v>
      </c>
      <c r="F40" s="219">
        <v>0</v>
      </c>
      <c r="G40" s="219">
        <v>16.55</v>
      </c>
      <c r="H40" s="219">
        <v>0</v>
      </c>
      <c r="I40" s="219">
        <v>20.309999999999999</v>
      </c>
      <c r="J40" s="219">
        <v>1.39</v>
      </c>
      <c r="K40" s="219">
        <v>39.64</v>
      </c>
      <c r="L40" s="219">
        <v>47.89</v>
      </c>
      <c r="M40" s="219">
        <v>0</v>
      </c>
      <c r="N40" s="219">
        <v>1.1000000000000001</v>
      </c>
      <c r="O40" s="219">
        <v>1.84</v>
      </c>
      <c r="P40" s="219">
        <v>2.52</v>
      </c>
      <c r="Q40" s="219">
        <v>3.19</v>
      </c>
      <c r="R40" s="219">
        <v>7.06</v>
      </c>
      <c r="S40" s="219">
        <v>3.71</v>
      </c>
      <c r="T40" s="219">
        <v>0</v>
      </c>
      <c r="U40" s="219">
        <v>8.9</v>
      </c>
      <c r="V40" s="219">
        <v>0.2</v>
      </c>
      <c r="W40" s="219">
        <v>0.3</v>
      </c>
      <c r="X40" s="219">
        <v>1.37</v>
      </c>
      <c r="Y40" s="219">
        <v>0</v>
      </c>
      <c r="Z40" s="219">
        <v>2.58</v>
      </c>
      <c r="AA40" s="219">
        <v>13.27</v>
      </c>
      <c r="AB40" s="219">
        <v>0</v>
      </c>
      <c r="AC40" s="219">
        <v>2.96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9.06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8.67</v>
      </c>
      <c r="D41" s="219">
        <v>1.47</v>
      </c>
      <c r="E41" s="219">
        <v>0</v>
      </c>
      <c r="F41" s="219">
        <v>0</v>
      </c>
      <c r="G41" s="219">
        <v>16.55</v>
      </c>
      <c r="H41" s="219">
        <v>0</v>
      </c>
      <c r="I41" s="219">
        <v>20.309999999999999</v>
      </c>
      <c r="J41" s="219">
        <v>1.39</v>
      </c>
      <c r="K41" s="219">
        <v>39.630000000000003</v>
      </c>
      <c r="L41" s="219">
        <v>47.89</v>
      </c>
      <c r="M41" s="219">
        <v>0</v>
      </c>
      <c r="N41" s="219">
        <v>1.1000000000000001</v>
      </c>
      <c r="O41" s="219">
        <v>1.84</v>
      </c>
      <c r="P41" s="219">
        <v>2.52</v>
      </c>
      <c r="Q41" s="219">
        <v>3.22</v>
      </c>
      <c r="R41" s="219">
        <v>7.12</v>
      </c>
      <c r="S41" s="219">
        <v>3.82</v>
      </c>
      <c r="T41" s="219">
        <v>0</v>
      </c>
      <c r="U41" s="219">
        <v>8.9</v>
      </c>
      <c r="V41" s="219">
        <v>0.19</v>
      </c>
      <c r="W41" s="219">
        <v>0.3</v>
      </c>
      <c r="X41" s="219">
        <v>8.5399999999999991</v>
      </c>
      <c r="Y41" s="219">
        <v>0</v>
      </c>
      <c r="Z41" s="219">
        <v>2.58</v>
      </c>
      <c r="AA41" s="219">
        <v>13.27</v>
      </c>
      <c r="AB41" s="219">
        <v>0</v>
      </c>
      <c r="AC41" s="219">
        <v>2.96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9.06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8.67</v>
      </c>
      <c r="D42" s="219">
        <v>1.47</v>
      </c>
      <c r="E42" s="219">
        <v>0</v>
      </c>
      <c r="F42" s="219">
        <v>0</v>
      </c>
      <c r="G42" s="219">
        <v>16.55</v>
      </c>
      <c r="H42" s="219">
        <v>0</v>
      </c>
      <c r="I42" s="219">
        <v>20.309999999999999</v>
      </c>
      <c r="J42" s="219">
        <v>1.39</v>
      </c>
      <c r="K42" s="219">
        <v>39.630000000000003</v>
      </c>
      <c r="L42" s="219">
        <v>47.89</v>
      </c>
      <c r="M42" s="219">
        <v>0</v>
      </c>
      <c r="N42" s="219">
        <v>1.1000000000000001</v>
      </c>
      <c r="O42" s="219">
        <v>1.84</v>
      </c>
      <c r="P42" s="219">
        <v>2.52</v>
      </c>
      <c r="Q42" s="219">
        <v>3.54</v>
      </c>
      <c r="R42" s="219">
        <v>7.06</v>
      </c>
      <c r="S42" s="219">
        <v>3.71</v>
      </c>
      <c r="T42" s="219">
        <v>0</v>
      </c>
      <c r="U42" s="219">
        <v>8.9</v>
      </c>
      <c r="V42" s="219">
        <v>0.19</v>
      </c>
      <c r="W42" s="219">
        <v>0.3</v>
      </c>
      <c r="X42" s="219">
        <v>1.58</v>
      </c>
      <c r="Y42" s="219">
        <v>0</v>
      </c>
      <c r="Z42" s="219">
        <v>2.58</v>
      </c>
      <c r="AA42" s="219">
        <v>13.27</v>
      </c>
      <c r="AB42" s="219">
        <v>0</v>
      </c>
      <c r="AC42" s="219">
        <v>2.73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9.06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8.4</v>
      </c>
      <c r="D43" s="219">
        <v>1.47</v>
      </c>
      <c r="E43" s="219">
        <v>0</v>
      </c>
      <c r="F43" s="219">
        <v>0</v>
      </c>
      <c r="G43" s="219">
        <v>16.55</v>
      </c>
      <c r="H43" s="219">
        <v>0</v>
      </c>
      <c r="I43" s="219">
        <v>20.309999999999999</v>
      </c>
      <c r="J43" s="219">
        <v>1.39</v>
      </c>
      <c r="K43" s="219">
        <v>39.590000000000003</v>
      </c>
      <c r="L43" s="219">
        <v>47.89</v>
      </c>
      <c r="M43" s="219">
        <v>0</v>
      </c>
      <c r="N43" s="219">
        <v>1.1000000000000001</v>
      </c>
      <c r="O43" s="219">
        <v>1.84</v>
      </c>
      <c r="P43" s="219">
        <v>2.52</v>
      </c>
      <c r="Q43" s="219">
        <v>3.2</v>
      </c>
      <c r="R43" s="219">
        <v>7.37</v>
      </c>
      <c r="S43" s="219">
        <v>3.71</v>
      </c>
      <c r="T43" s="219">
        <v>0</v>
      </c>
      <c r="U43" s="219">
        <v>8.9</v>
      </c>
      <c r="V43" s="219">
        <v>0.19</v>
      </c>
      <c r="W43" s="219">
        <v>0.3</v>
      </c>
      <c r="X43" s="219">
        <v>1.37</v>
      </c>
      <c r="Y43" s="219">
        <v>0</v>
      </c>
      <c r="Z43" s="219">
        <v>17.690000000000001</v>
      </c>
      <c r="AA43" s="219">
        <v>13.27</v>
      </c>
      <c r="AB43" s="219">
        <v>0</v>
      </c>
      <c r="AC43" s="219">
        <v>2.73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9.06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8.4</v>
      </c>
      <c r="D44" s="219">
        <v>1.47</v>
      </c>
      <c r="E44" s="219">
        <v>0</v>
      </c>
      <c r="F44" s="219">
        <v>0</v>
      </c>
      <c r="G44" s="219">
        <v>16.55</v>
      </c>
      <c r="H44" s="219">
        <v>0</v>
      </c>
      <c r="I44" s="219">
        <v>20.309999999999999</v>
      </c>
      <c r="J44" s="219">
        <v>1.39</v>
      </c>
      <c r="K44" s="219">
        <v>39.590000000000003</v>
      </c>
      <c r="L44" s="219">
        <v>47.89</v>
      </c>
      <c r="M44" s="219">
        <v>0</v>
      </c>
      <c r="N44" s="219">
        <v>1.1000000000000001</v>
      </c>
      <c r="O44" s="219">
        <v>1.84</v>
      </c>
      <c r="P44" s="219">
        <v>2.52</v>
      </c>
      <c r="Q44" s="219">
        <v>2.9</v>
      </c>
      <c r="R44" s="219">
        <v>7.06</v>
      </c>
      <c r="S44" s="219">
        <v>3.74</v>
      </c>
      <c r="T44" s="219">
        <v>0</v>
      </c>
      <c r="U44" s="219">
        <v>8.9</v>
      </c>
      <c r="V44" s="219">
        <v>0.19</v>
      </c>
      <c r="W44" s="219">
        <v>0.3</v>
      </c>
      <c r="X44" s="219">
        <v>1.37</v>
      </c>
      <c r="Y44" s="219">
        <v>0</v>
      </c>
      <c r="Z44" s="219">
        <v>17.690000000000001</v>
      </c>
      <c r="AA44" s="219">
        <v>13.27</v>
      </c>
      <c r="AB44" s="219">
        <v>0</v>
      </c>
      <c r="AC44" s="219">
        <v>2.5099999999999998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9.06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8.4</v>
      </c>
      <c r="D45" s="219">
        <v>1.47</v>
      </c>
      <c r="E45" s="219">
        <v>0</v>
      </c>
      <c r="F45" s="219">
        <v>0</v>
      </c>
      <c r="G45" s="219">
        <v>16.55</v>
      </c>
      <c r="H45" s="219">
        <v>0</v>
      </c>
      <c r="I45" s="219">
        <v>20.309999999999999</v>
      </c>
      <c r="J45" s="219">
        <v>1.39</v>
      </c>
      <c r="K45" s="219">
        <v>39.58</v>
      </c>
      <c r="L45" s="219">
        <v>47.86</v>
      </c>
      <c r="M45" s="219">
        <v>0</v>
      </c>
      <c r="N45" s="219">
        <v>1.1000000000000001</v>
      </c>
      <c r="O45" s="219">
        <v>1.84</v>
      </c>
      <c r="P45" s="219">
        <v>2.52</v>
      </c>
      <c r="Q45" s="219">
        <v>2.87</v>
      </c>
      <c r="R45" s="219">
        <v>7.05</v>
      </c>
      <c r="S45" s="219">
        <v>3.81</v>
      </c>
      <c r="T45" s="219">
        <v>0</v>
      </c>
      <c r="U45" s="219">
        <v>8.9</v>
      </c>
      <c r="V45" s="219">
        <v>0.19</v>
      </c>
      <c r="W45" s="219">
        <v>1.02</v>
      </c>
      <c r="X45" s="219">
        <v>1.37</v>
      </c>
      <c r="Y45" s="219">
        <v>0</v>
      </c>
      <c r="Z45" s="219">
        <v>17.61</v>
      </c>
      <c r="AA45" s="219">
        <v>13.27</v>
      </c>
      <c r="AB45" s="219">
        <v>0</v>
      </c>
      <c r="AC45" s="219">
        <v>2.5099999999999998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9.06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8.4</v>
      </c>
      <c r="D46" s="219">
        <v>1.47</v>
      </c>
      <c r="E46" s="219">
        <v>0</v>
      </c>
      <c r="F46" s="219">
        <v>0</v>
      </c>
      <c r="G46" s="219">
        <v>16.55</v>
      </c>
      <c r="H46" s="219">
        <v>0</v>
      </c>
      <c r="I46" s="219">
        <v>20.309999999999999</v>
      </c>
      <c r="J46" s="219">
        <v>1.39</v>
      </c>
      <c r="K46" s="219">
        <v>39.58</v>
      </c>
      <c r="L46" s="219">
        <v>47.86</v>
      </c>
      <c r="M46" s="219">
        <v>0</v>
      </c>
      <c r="N46" s="219">
        <v>1.1000000000000001</v>
      </c>
      <c r="O46" s="219">
        <v>1.84</v>
      </c>
      <c r="P46" s="219">
        <v>2.52</v>
      </c>
      <c r="Q46" s="219">
        <v>2.87</v>
      </c>
      <c r="R46" s="219">
        <v>7.05</v>
      </c>
      <c r="S46" s="219">
        <v>3.81</v>
      </c>
      <c r="T46" s="219">
        <v>0</v>
      </c>
      <c r="U46" s="219">
        <v>8.9</v>
      </c>
      <c r="V46" s="219">
        <v>0.19</v>
      </c>
      <c r="W46" s="219">
        <v>1.02</v>
      </c>
      <c r="X46" s="219">
        <v>1.37</v>
      </c>
      <c r="Y46" s="219">
        <v>0</v>
      </c>
      <c r="Z46" s="219">
        <v>17.61</v>
      </c>
      <c r="AA46" s="219">
        <v>13.27</v>
      </c>
      <c r="AB46" s="219">
        <v>0</v>
      </c>
      <c r="AC46" s="219">
        <v>2.2799999999999998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9.06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8.1300000000000008</v>
      </c>
      <c r="D47" s="219">
        <v>1.47</v>
      </c>
      <c r="E47" s="219">
        <v>0</v>
      </c>
      <c r="F47" s="219">
        <v>0</v>
      </c>
      <c r="G47" s="219">
        <v>16.55</v>
      </c>
      <c r="H47" s="219">
        <v>0</v>
      </c>
      <c r="I47" s="219">
        <v>20.309999999999999</v>
      </c>
      <c r="J47" s="219">
        <v>1.39</v>
      </c>
      <c r="K47" s="219">
        <v>39.58</v>
      </c>
      <c r="L47" s="219">
        <v>47.86</v>
      </c>
      <c r="M47" s="219">
        <v>0</v>
      </c>
      <c r="N47" s="219">
        <v>1.1000000000000001</v>
      </c>
      <c r="O47" s="219">
        <v>1.84</v>
      </c>
      <c r="P47" s="219">
        <v>2.52</v>
      </c>
      <c r="Q47" s="219">
        <v>3.07</v>
      </c>
      <c r="R47" s="219">
        <v>7.05</v>
      </c>
      <c r="S47" s="219">
        <v>3.81</v>
      </c>
      <c r="T47" s="219">
        <v>0</v>
      </c>
      <c r="U47" s="219">
        <v>8.9</v>
      </c>
      <c r="V47" s="219">
        <v>0.19</v>
      </c>
      <c r="W47" s="219">
        <v>1.02</v>
      </c>
      <c r="X47" s="219">
        <v>1.37</v>
      </c>
      <c r="Y47" s="219">
        <v>0</v>
      </c>
      <c r="Z47" s="219">
        <v>2.58</v>
      </c>
      <c r="AA47" s="219">
        <v>13.27</v>
      </c>
      <c r="AB47" s="219">
        <v>0</v>
      </c>
      <c r="AC47" s="219">
        <v>2.2799999999999998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9.06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8.1300000000000008</v>
      </c>
      <c r="D48" s="219">
        <v>1.47</v>
      </c>
      <c r="E48" s="219">
        <v>0</v>
      </c>
      <c r="F48" s="219">
        <v>0</v>
      </c>
      <c r="G48" s="219">
        <v>16.55</v>
      </c>
      <c r="H48" s="219">
        <v>0</v>
      </c>
      <c r="I48" s="219">
        <v>20.309999999999999</v>
      </c>
      <c r="J48" s="219">
        <v>1.39</v>
      </c>
      <c r="K48" s="219">
        <v>39.590000000000003</v>
      </c>
      <c r="L48" s="219">
        <v>47.86</v>
      </c>
      <c r="M48" s="219">
        <v>0</v>
      </c>
      <c r="N48" s="219">
        <v>1.1000000000000001</v>
      </c>
      <c r="O48" s="219">
        <v>1.84</v>
      </c>
      <c r="P48" s="219">
        <v>2.52</v>
      </c>
      <c r="Q48" s="219">
        <v>3.07</v>
      </c>
      <c r="R48" s="219">
        <v>7.05</v>
      </c>
      <c r="S48" s="219">
        <v>3.81</v>
      </c>
      <c r="T48" s="219">
        <v>0</v>
      </c>
      <c r="U48" s="219">
        <v>8.9</v>
      </c>
      <c r="V48" s="219">
        <v>0.19</v>
      </c>
      <c r="W48" s="219">
        <v>1.02</v>
      </c>
      <c r="X48" s="219">
        <v>1.37</v>
      </c>
      <c r="Y48" s="219">
        <v>0</v>
      </c>
      <c r="Z48" s="219">
        <v>2.58</v>
      </c>
      <c r="AA48" s="219">
        <v>13.27</v>
      </c>
      <c r="AB48" s="219">
        <v>0</v>
      </c>
      <c r="AC48" s="219">
        <v>2.2799999999999998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9.06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8.1300000000000008</v>
      </c>
      <c r="D49" s="219">
        <v>1.47</v>
      </c>
      <c r="E49" s="219">
        <v>0</v>
      </c>
      <c r="F49" s="219">
        <v>0</v>
      </c>
      <c r="G49" s="219">
        <v>16.55</v>
      </c>
      <c r="H49" s="219">
        <v>0</v>
      </c>
      <c r="I49" s="219">
        <v>20.309999999999999</v>
      </c>
      <c r="J49" s="219">
        <v>1.39</v>
      </c>
      <c r="K49" s="219">
        <v>40.659999999999997</v>
      </c>
      <c r="L49" s="219">
        <v>47.86</v>
      </c>
      <c r="M49" s="219">
        <v>0</v>
      </c>
      <c r="N49" s="219">
        <v>1.1000000000000001</v>
      </c>
      <c r="O49" s="219">
        <v>1.84</v>
      </c>
      <c r="P49" s="219">
        <v>2.52</v>
      </c>
      <c r="Q49" s="219">
        <v>3.07</v>
      </c>
      <c r="R49" s="219">
        <v>7.05</v>
      </c>
      <c r="S49" s="219">
        <v>3.81</v>
      </c>
      <c r="T49" s="219">
        <v>0</v>
      </c>
      <c r="U49" s="219">
        <v>8.9</v>
      </c>
      <c r="V49" s="219">
        <v>0.26</v>
      </c>
      <c r="W49" s="219">
        <v>1.02</v>
      </c>
      <c r="X49" s="219">
        <v>1.37</v>
      </c>
      <c r="Y49" s="219">
        <v>0</v>
      </c>
      <c r="Z49" s="219">
        <v>4.2300000000000004</v>
      </c>
      <c r="AA49" s="219">
        <v>13.56</v>
      </c>
      <c r="AB49" s="219">
        <v>0</v>
      </c>
      <c r="AC49" s="219">
        <v>2.2799999999999998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9.06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8.1300000000000008</v>
      </c>
      <c r="D50" s="219">
        <v>1.47</v>
      </c>
      <c r="E50" s="219">
        <v>0</v>
      </c>
      <c r="F50" s="219">
        <v>0</v>
      </c>
      <c r="G50" s="219">
        <v>16.55</v>
      </c>
      <c r="H50" s="219">
        <v>0</v>
      </c>
      <c r="I50" s="219">
        <v>20.309999999999999</v>
      </c>
      <c r="J50" s="219">
        <v>1.39</v>
      </c>
      <c r="K50" s="219">
        <v>40.68</v>
      </c>
      <c r="L50" s="219">
        <v>47.86</v>
      </c>
      <c r="M50" s="219">
        <v>0</v>
      </c>
      <c r="N50" s="219">
        <v>1.1000000000000001</v>
      </c>
      <c r="O50" s="219">
        <v>1.84</v>
      </c>
      <c r="P50" s="219">
        <v>2.52</v>
      </c>
      <c r="Q50" s="219">
        <v>3.07</v>
      </c>
      <c r="R50" s="219">
        <v>7.05</v>
      </c>
      <c r="S50" s="219">
        <v>3.81</v>
      </c>
      <c r="T50" s="219">
        <v>0</v>
      </c>
      <c r="U50" s="219">
        <v>8.9</v>
      </c>
      <c r="V50" s="219">
        <v>0.26</v>
      </c>
      <c r="W50" s="219">
        <v>1.02</v>
      </c>
      <c r="X50" s="219">
        <v>1.37</v>
      </c>
      <c r="Y50" s="219">
        <v>0</v>
      </c>
      <c r="Z50" s="219">
        <v>4.2300000000000004</v>
      </c>
      <c r="AA50" s="219">
        <v>13.56</v>
      </c>
      <c r="AB50" s="219">
        <v>0</v>
      </c>
      <c r="AC50" s="219">
        <v>2.2799999999999998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9.06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7.87</v>
      </c>
      <c r="D51" s="219">
        <v>1.47</v>
      </c>
      <c r="E51" s="219">
        <v>0</v>
      </c>
      <c r="F51" s="219">
        <v>0</v>
      </c>
      <c r="G51" s="219">
        <v>16.55</v>
      </c>
      <c r="H51" s="219">
        <v>0</v>
      </c>
      <c r="I51" s="219">
        <v>20.309999999999999</v>
      </c>
      <c r="J51" s="219">
        <v>1.39</v>
      </c>
      <c r="K51" s="219">
        <v>40.69</v>
      </c>
      <c r="L51" s="219">
        <v>47.86</v>
      </c>
      <c r="M51" s="219">
        <v>0</v>
      </c>
      <c r="N51" s="219">
        <v>1.1000000000000001</v>
      </c>
      <c r="O51" s="219">
        <v>1.84</v>
      </c>
      <c r="P51" s="219">
        <v>2.52</v>
      </c>
      <c r="Q51" s="219">
        <v>2.83</v>
      </c>
      <c r="R51" s="219">
        <v>7.05</v>
      </c>
      <c r="S51" s="219">
        <v>3.81</v>
      </c>
      <c r="T51" s="219">
        <v>0</v>
      </c>
      <c r="U51" s="219">
        <v>8.9</v>
      </c>
      <c r="V51" s="219">
        <v>5.27</v>
      </c>
      <c r="W51" s="219">
        <v>3.83</v>
      </c>
      <c r="X51" s="219">
        <v>12.42</v>
      </c>
      <c r="Y51" s="219">
        <v>0</v>
      </c>
      <c r="Z51" s="219">
        <v>20.58</v>
      </c>
      <c r="AA51" s="219">
        <v>13.25</v>
      </c>
      <c r="AB51" s="219">
        <v>0</v>
      </c>
      <c r="AC51" s="219">
        <v>2.2799999999999998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7.93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7.87</v>
      </c>
      <c r="D52" s="219">
        <v>1.47</v>
      </c>
      <c r="E52" s="219">
        <v>0</v>
      </c>
      <c r="F52" s="219">
        <v>0</v>
      </c>
      <c r="G52" s="219">
        <v>16.55</v>
      </c>
      <c r="H52" s="219">
        <v>0</v>
      </c>
      <c r="I52" s="219">
        <v>20.309999999999999</v>
      </c>
      <c r="J52" s="219">
        <v>1.39</v>
      </c>
      <c r="K52" s="219">
        <v>40.69</v>
      </c>
      <c r="L52" s="219">
        <v>47.86</v>
      </c>
      <c r="M52" s="219">
        <v>0</v>
      </c>
      <c r="N52" s="219">
        <v>1.1000000000000001</v>
      </c>
      <c r="O52" s="219">
        <v>1.84</v>
      </c>
      <c r="P52" s="219">
        <v>2.52</v>
      </c>
      <c r="Q52" s="219">
        <v>2.83</v>
      </c>
      <c r="R52" s="219">
        <v>7.05</v>
      </c>
      <c r="S52" s="219">
        <v>3.81</v>
      </c>
      <c r="T52" s="219">
        <v>0</v>
      </c>
      <c r="U52" s="219">
        <v>8.9</v>
      </c>
      <c r="V52" s="219">
        <v>5.27</v>
      </c>
      <c r="W52" s="219">
        <v>3.83</v>
      </c>
      <c r="X52" s="219">
        <v>12.42</v>
      </c>
      <c r="Y52" s="219">
        <v>0</v>
      </c>
      <c r="Z52" s="219">
        <v>20.58</v>
      </c>
      <c r="AA52" s="219">
        <v>13.25</v>
      </c>
      <c r="AB52" s="219">
        <v>0</v>
      </c>
      <c r="AC52" s="219">
        <v>2.2799999999999998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7.93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7.87</v>
      </c>
      <c r="D53" s="219">
        <v>1.47</v>
      </c>
      <c r="E53" s="219">
        <v>0</v>
      </c>
      <c r="F53" s="219">
        <v>0</v>
      </c>
      <c r="G53" s="219">
        <v>16.55</v>
      </c>
      <c r="H53" s="219">
        <v>0</v>
      </c>
      <c r="I53" s="219">
        <v>20.309999999999999</v>
      </c>
      <c r="J53" s="219">
        <v>1.39</v>
      </c>
      <c r="K53" s="219">
        <v>40.69</v>
      </c>
      <c r="L53" s="219">
        <v>47.86</v>
      </c>
      <c r="M53" s="219">
        <v>0</v>
      </c>
      <c r="N53" s="219">
        <v>1.1000000000000001</v>
      </c>
      <c r="O53" s="219">
        <v>1.84</v>
      </c>
      <c r="P53" s="219">
        <v>2.52</v>
      </c>
      <c r="Q53" s="219">
        <v>2.83</v>
      </c>
      <c r="R53" s="219">
        <v>7.05</v>
      </c>
      <c r="S53" s="219">
        <v>3.81</v>
      </c>
      <c r="T53" s="219">
        <v>0</v>
      </c>
      <c r="U53" s="219">
        <v>8.9</v>
      </c>
      <c r="V53" s="219">
        <v>5.27</v>
      </c>
      <c r="W53" s="219">
        <v>3.83</v>
      </c>
      <c r="X53" s="219">
        <v>12.42</v>
      </c>
      <c r="Y53" s="219">
        <v>0</v>
      </c>
      <c r="Z53" s="219">
        <v>20.58</v>
      </c>
      <c r="AA53" s="219">
        <v>13.25</v>
      </c>
      <c r="AB53" s="219">
        <v>0</v>
      </c>
      <c r="AC53" s="219">
        <v>2.2799999999999998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7.93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7.87</v>
      </c>
      <c r="D54" s="219">
        <v>1.47</v>
      </c>
      <c r="E54" s="219">
        <v>0</v>
      </c>
      <c r="F54" s="219">
        <v>0</v>
      </c>
      <c r="G54" s="219">
        <v>16.55</v>
      </c>
      <c r="H54" s="219">
        <v>0</v>
      </c>
      <c r="I54" s="219">
        <v>20.309999999999999</v>
      </c>
      <c r="J54" s="219">
        <v>1.39</v>
      </c>
      <c r="K54" s="219">
        <v>40.69</v>
      </c>
      <c r="L54" s="219">
        <v>47.86</v>
      </c>
      <c r="M54" s="219">
        <v>0</v>
      </c>
      <c r="N54" s="219">
        <v>1.1000000000000001</v>
      </c>
      <c r="O54" s="219">
        <v>1.84</v>
      </c>
      <c r="P54" s="219">
        <v>2.52</v>
      </c>
      <c r="Q54" s="219">
        <v>2.83</v>
      </c>
      <c r="R54" s="219">
        <v>7.05</v>
      </c>
      <c r="S54" s="219">
        <v>3.81</v>
      </c>
      <c r="T54" s="219">
        <v>0</v>
      </c>
      <c r="U54" s="219">
        <v>8.9</v>
      </c>
      <c r="V54" s="219">
        <v>5.27</v>
      </c>
      <c r="W54" s="219">
        <v>3.83</v>
      </c>
      <c r="X54" s="219">
        <v>12.42</v>
      </c>
      <c r="Y54" s="219">
        <v>0</v>
      </c>
      <c r="Z54" s="219">
        <v>20.58</v>
      </c>
      <c r="AA54" s="219">
        <v>13.25</v>
      </c>
      <c r="AB54" s="219">
        <v>0</v>
      </c>
      <c r="AC54" s="219">
        <v>2.2799999999999998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7.93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7.6</v>
      </c>
      <c r="D55" s="219">
        <v>1.47</v>
      </c>
      <c r="E55" s="219">
        <v>0</v>
      </c>
      <c r="F55" s="219">
        <v>0</v>
      </c>
      <c r="G55" s="219">
        <v>16.55</v>
      </c>
      <c r="H55" s="219">
        <v>0</v>
      </c>
      <c r="I55" s="219">
        <v>20.309999999999999</v>
      </c>
      <c r="J55" s="219">
        <v>1.39</v>
      </c>
      <c r="K55" s="219">
        <v>41.26</v>
      </c>
      <c r="L55" s="219">
        <v>47.86</v>
      </c>
      <c r="M55" s="219">
        <v>0</v>
      </c>
      <c r="N55" s="219">
        <v>1.1000000000000001</v>
      </c>
      <c r="O55" s="219">
        <v>1.84</v>
      </c>
      <c r="P55" s="219">
        <v>2.52</v>
      </c>
      <c r="Q55" s="219">
        <v>2.83</v>
      </c>
      <c r="R55" s="219">
        <v>7.05</v>
      </c>
      <c r="S55" s="219">
        <v>3.59</v>
      </c>
      <c r="T55" s="219">
        <v>0</v>
      </c>
      <c r="U55" s="219">
        <v>8.9</v>
      </c>
      <c r="V55" s="219">
        <v>5.27</v>
      </c>
      <c r="W55" s="219">
        <v>3.83</v>
      </c>
      <c r="X55" s="219">
        <v>12.42</v>
      </c>
      <c r="Y55" s="219">
        <v>0</v>
      </c>
      <c r="Z55" s="219">
        <v>20.58</v>
      </c>
      <c r="AA55" s="219">
        <v>13.25</v>
      </c>
      <c r="AB55" s="219">
        <v>0</v>
      </c>
      <c r="AC55" s="219">
        <v>2.2799999999999998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7.93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7.6</v>
      </c>
      <c r="D56" s="219">
        <v>1.47</v>
      </c>
      <c r="E56" s="219">
        <v>0</v>
      </c>
      <c r="F56" s="219">
        <v>0</v>
      </c>
      <c r="G56" s="219">
        <v>16.55</v>
      </c>
      <c r="H56" s="219">
        <v>0</v>
      </c>
      <c r="I56" s="219">
        <v>20.309999999999999</v>
      </c>
      <c r="J56" s="219">
        <v>1.39</v>
      </c>
      <c r="K56" s="219">
        <v>41.27</v>
      </c>
      <c r="L56" s="219">
        <v>47.86</v>
      </c>
      <c r="M56" s="219">
        <v>0</v>
      </c>
      <c r="N56" s="219">
        <v>1.1000000000000001</v>
      </c>
      <c r="O56" s="219">
        <v>1.84</v>
      </c>
      <c r="P56" s="219">
        <v>2.52</v>
      </c>
      <c r="Q56" s="219">
        <v>2.83</v>
      </c>
      <c r="R56" s="219">
        <v>7.05</v>
      </c>
      <c r="S56" s="219">
        <v>3.59</v>
      </c>
      <c r="T56" s="219">
        <v>0</v>
      </c>
      <c r="U56" s="219">
        <v>8.9</v>
      </c>
      <c r="V56" s="219">
        <v>5.27</v>
      </c>
      <c r="W56" s="219">
        <v>3.83</v>
      </c>
      <c r="X56" s="219">
        <v>12.42</v>
      </c>
      <c r="Y56" s="219">
        <v>0</v>
      </c>
      <c r="Z56" s="219">
        <v>20.58</v>
      </c>
      <c r="AA56" s="219">
        <v>13.25</v>
      </c>
      <c r="AB56" s="219">
        <v>0</v>
      </c>
      <c r="AC56" s="219">
        <v>2.0499999999999998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7.93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7.6</v>
      </c>
      <c r="D57" s="219">
        <v>1.47</v>
      </c>
      <c r="E57" s="219">
        <v>0</v>
      </c>
      <c r="F57" s="219">
        <v>0</v>
      </c>
      <c r="G57" s="219">
        <v>16.55</v>
      </c>
      <c r="H57" s="219">
        <v>0</v>
      </c>
      <c r="I57" s="219">
        <v>20.309999999999999</v>
      </c>
      <c r="J57" s="219">
        <v>1.39</v>
      </c>
      <c r="K57" s="219">
        <v>39.619999999999997</v>
      </c>
      <c r="L57" s="219">
        <v>47.86</v>
      </c>
      <c r="M57" s="219">
        <v>0</v>
      </c>
      <c r="N57" s="219">
        <v>1.1000000000000001</v>
      </c>
      <c r="O57" s="219">
        <v>1.84</v>
      </c>
      <c r="P57" s="219">
        <v>2.52</v>
      </c>
      <c r="Q57" s="219">
        <v>2.83</v>
      </c>
      <c r="R57" s="219">
        <v>7.05</v>
      </c>
      <c r="S57" s="219">
        <v>3.59</v>
      </c>
      <c r="T57" s="219">
        <v>0</v>
      </c>
      <c r="U57" s="219">
        <v>8.9</v>
      </c>
      <c r="V57" s="219">
        <v>5.27</v>
      </c>
      <c r="W57" s="219">
        <v>3.83</v>
      </c>
      <c r="X57" s="219">
        <v>12.37</v>
      </c>
      <c r="Y57" s="219">
        <v>0</v>
      </c>
      <c r="Z57" s="219">
        <v>20.52</v>
      </c>
      <c r="AA57" s="219">
        <v>13.25</v>
      </c>
      <c r="AB57" s="219">
        <v>0</v>
      </c>
      <c r="AC57" s="219">
        <v>2.0499999999999998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7.93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7.6</v>
      </c>
      <c r="D58" s="219">
        <v>1.47</v>
      </c>
      <c r="E58" s="219">
        <v>0</v>
      </c>
      <c r="F58" s="219">
        <v>0</v>
      </c>
      <c r="G58" s="219">
        <v>16.55</v>
      </c>
      <c r="H58" s="219">
        <v>0</v>
      </c>
      <c r="I58" s="219">
        <v>20.309999999999999</v>
      </c>
      <c r="J58" s="219">
        <v>1.39</v>
      </c>
      <c r="K58" s="219">
        <v>39.619999999999997</v>
      </c>
      <c r="L58" s="219">
        <v>47.86</v>
      </c>
      <c r="M58" s="219">
        <v>0</v>
      </c>
      <c r="N58" s="219">
        <v>1.1000000000000001</v>
      </c>
      <c r="O58" s="219">
        <v>1.84</v>
      </c>
      <c r="P58" s="219">
        <v>2.52</v>
      </c>
      <c r="Q58" s="219">
        <v>2.83</v>
      </c>
      <c r="R58" s="219">
        <v>7.31</v>
      </c>
      <c r="S58" s="219">
        <v>3.59</v>
      </c>
      <c r="T58" s="219">
        <v>0</v>
      </c>
      <c r="U58" s="219">
        <v>8.9</v>
      </c>
      <c r="V58" s="219">
        <v>5.27</v>
      </c>
      <c r="W58" s="219">
        <v>3.83</v>
      </c>
      <c r="X58" s="219">
        <v>12.37</v>
      </c>
      <c r="Y58" s="219">
        <v>0</v>
      </c>
      <c r="Z58" s="219">
        <v>20.51</v>
      </c>
      <c r="AA58" s="219">
        <v>13.25</v>
      </c>
      <c r="AB58" s="219">
        <v>0</v>
      </c>
      <c r="AC58" s="219">
        <v>2.0499999999999998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7.93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7.33</v>
      </c>
      <c r="D59" s="219">
        <v>1.47</v>
      </c>
      <c r="E59" s="219">
        <v>0</v>
      </c>
      <c r="F59" s="219">
        <v>0</v>
      </c>
      <c r="G59" s="219">
        <v>16.55</v>
      </c>
      <c r="H59" s="219">
        <v>0</v>
      </c>
      <c r="I59" s="219">
        <v>20.309999999999999</v>
      </c>
      <c r="J59" s="219">
        <v>1.39</v>
      </c>
      <c r="K59" s="219">
        <v>39.99</v>
      </c>
      <c r="L59" s="219">
        <v>47.86</v>
      </c>
      <c r="M59" s="219">
        <v>0</v>
      </c>
      <c r="N59" s="219">
        <v>1.1000000000000001</v>
      </c>
      <c r="O59" s="219">
        <v>1.84</v>
      </c>
      <c r="P59" s="219">
        <v>2.52</v>
      </c>
      <c r="Q59" s="219">
        <v>2.83</v>
      </c>
      <c r="R59" s="219">
        <v>7.05</v>
      </c>
      <c r="S59" s="219">
        <v>3.81</v>
      </c>
      <c r="T59" s="219">
        <v>0</v>
      </c>
      <c r="U59" s="219">
        <v>8.9</v>
      </c>
      <c r="V59" s="219">
        <v>5.27</v>
      </c>
      <c r="W59" s="219">
        <v>3.98</v>
      </c>
      <c r="X59" s="219">
        <v>19.43</v>
      </c>
      <c r="Y59" s="219">
        <v>0</v>
      </c>
      <c r="Z59" s="219">
        <v>37.729999999999997</v>
      </c>
      <c r="AA59" s="219">
        <v>13.25</v>
      </c>
      <c r="AB59" s="219">
        <v>0</v>
      </c>
      <c r="AC59" s="219">
        <v>2.0499999999999998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7.93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7.33</v>
      </c>
      <c r="D60" s="219">
        <v>1.47</v>
      </c>
      <c r="E60" s="219">
        <v>0</v>
      </c>
      <c r="F60" s="219">
        <v>0</v>
      </c>
      <c r="G60" s="219">
        <v>16.55</v>
      </c>
      <c r="H60" s="219">
        <v>0</v>
      </c>
      <c r="I60" s="219">
        <v>20.309999999999999</v>
      </c>
      <c r="J60" s="219">
        <v>1.39</v>
      </c>
      <c r="K60" s="219">
        <v>39.99</v>
      </c>
      <c r="L60" s="219">
        <v>47.86</v>
      </c>
      <c r="M60" s="219">
        <v>0</v>
      </c>
      <c r="N60" s="219">
        <v>1.1000000000000001</v>
      </c>
      <c r="O60" s="219">
        <v>1.84</v>
      </c>
      <c r="P60" s="219">
        <v>2.52</v>
      </c>
      <c r="Q60" s="219">
        <v>2.83</v>
      </c>
      <c r="R60" s="219">
        <v>7.05</v>
      </c>
      <c r="S60" s="219">
        <v>3.81</v>
      </c>
      <c r="T60" s="219">
        <v>0</v>
      </c>
      <c r="U60" s="219">
        <v>8.9</v>
      </c>
      <c r="V60" s="219">
        <v>5.27</v>
      </c>
      <c r="W60" s="219">
        <v>3.98</v>
      </c>
      <c r="X60" s="219">
        <v>19.440000000000001</v>
      </c>
      <c r="Y60" s="219">
        <v>0</v>
      </c>
      <c r="Z60" s="219">
        <v>37.729999999999997</v>
      </c>
      <c r="AA60" s="219">
        <v>13.25</v>
      </c>
      <c r="AB60" s="219">
        <v>0</v>
      </c>
      <c r="AC60" s="219">
        <v>2.0499999999999998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7.93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7.33</v>
      </c>
      <c r="D61" s="219">
        <v>1.47</v>
      </c>
      <c r="E61" s="219">
        <v>0</v>
      </c>
      <c r="F61" s="219">
        <v>0</v>
      </c>
      <c r="G61" s="219">
        <v>16.55</v>
      </c>
      <c r="H61" s="219">
        <v>0</v>
      </c>
      <c r="I61" s="219">
        <v>20.309999999999999</v>
      </c>
      <c r="J61" s="219">
        <v>1.39</v>
      </c>
      <c r="K61" s="219">
        <v>40.08</v>
      </c>
      <c r="L61" s="219">
        <v>47.86</v>
      </c>
      <c r="M61" s="219">
        <v>0</v>
      </c>
      <c r="N61" s="219">
        <v>1.1000000000000001</v>
      </c>
      <c r="O61" s="219">
        <v>1.84</v>
      </c>
      <c r="P61" s="219">
        <v>2.52</v>
      </c>
      <c r="Q61" s="219">
        <v>2.83</v>
      </c>
      <c r="R61" s="219">
        <v>7.05</v>
      </c>
      <c r="S61" s="219">
        <v>3.81</v>
      </c>
      <c r="T61" s="219">
        <v>0</v>
      </c>
      <c r="U61" s="219">
        <v>8.9</v>
      </c>
      <c r="V61" s="219">
        <v>5.27</v>
      </c>
      <c r="W61" s="219">
        <v>3.98</v>
      </c>
      <c r="X61" s="219">
        <v>19.43</v>
      </c>
      <c r="Y61" s="219">
        <v>0</v>
      </c>
      <c r="Z61" s="219">
        <v>37.729999999999997</v>
      </c>
      <c r="AA61" s="219">
        <v>13.25</v>
      </c>
      <c r="AB61" s="219">
        <v>0</v>
      </c>
      <c r="AC61" s="219">
        <v>2.0499999999999998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7.93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7.33</v>
      </c>
      <c r="D62" s="219">
        <v>1.47</v>
      </c>
      <c r="E62" s="219">
        <v>0</v>
      </c>
      <c r="F62" s="219">
        <v>0</v>
      </c>
      <c r="G62" s="219">
        <v>16.55</v>
      </c>
      <c r="H62" s="219">
        <v>0</v>
      </c>
      <c r="I62" s="219">
        <v>20.309999999999999</v>
      </c>
      <c r="J62" s="219">
        <v>1.39</v>
      </c>
      <c r="K62" s="219">
        <v>40.08</v>
      </c>
      <c r="L62" s="219">
        <v>47.86</v>
      </c>
      <c r="M62" s="219">
        <v>0</v>
      </c>
      <c r="N62" s="219">
        <v>1.1000000000000001</v>
      </c>
      <c r="O62" s="219">
        <v>1.84</v>
      </c>
      <c r="P62" s="219">
        <v>2.52</v>
      </c>
      <c r="Q62" s="219">
        <v>2.83</v>
      </c>
      <c r="R62" s="219">
        <v>7.05</v>
      </c>
      <c r="S62" s="219">
        <v>3.81</v>
      </c>
      <c r="T62" s="219">
        <v>0</v>
      </c>
      <c r="U62" s="219">
        <v>8.9</v>
      </c>
      <c r="V62" s="219">
        <v>5.27</v>
      </c>
      <c r="W62" s="219">
        <v>3.98</v>
      </c>
      <c r="X62" s="219">
        <v>19.43</v>
      </c>
      <c r="Y62" s="219">
        <v>0</v>
      </c>
      <c r="Z62" s="219">
        <v>37.729999999999997</v>
      </c>
      <c r="AA62" s="219">
        <v>13.25</v>
      </c>
      <c r="AB62" s="219">
        <v>0</v>
      </c>
      <c r="AC62" s="219">
        <v>2.0499999999999998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7.93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7.07</v>
      </c>
      <c r="D63" s="219">
        <v>1.47</v>
      </c>
      <c r="E63" s="219">
        <v>0</v>
      </c>
      <c r="F63" s="219">
        <v>0</v>
      </c>
      <c r="G63" s="219">
        <v>16.55</v>
      </c>
      <c r="H63" s="219">
        <v>0</v>
      </c>
      <c r="I63" s="219">
        <v>20.309999999999999</v>
      </c>
      <c r="J63" s="219">
        <v>1.39</v>
      </c>
      <c r="K63" s="219">
        <v>40.08</v>
      </c>
      <c r="L63" s="219">
        <v>47.86</v>
      </c>
      <c r="M63" s="219">
        <v>0</v>
      </c>
      <c r="N63" s="219">
        <v>1.1000000000000001</v>
      </c>
      <c r="O63" s="219">
        <v>1.84</v>
      </c>
      <c r="P63" s="219">
        <v>2.52</v>
      </c>
      <c r="Q63" s="219">
        <v>2.83</v>
      </c>
      <c r="R63" s="219">
        <v>0.39</v>
      </c>
      <c r="S63" s="219">
        <v>3.81</v>
      </c>
      <c r="T63" s="219">
        <v>0</v>
      </c>
      <c r="U63" s="219">
        <v>8.9</v>
      </c>
      <c r="V63" s="219">
        <v>0.36</v>
      </c>
      <c r="W63" s="219">
        <v>1.41</v>
      </c>
      <c r="X63" s="219">
        <v>1.85</v>
      </c>
      <c r="Y63" s="219">
        <v>0</v>
      </c>
      <c r="Z63" s="219">
        <v>10.56</v>
      </c>
      <c r="AA63" s="219">
        <v>13.25</v>
      </c>
      <c r="AB63" s="219">
        <v>0</v>
      </c>
      <c r="AC63" s="219">
        <v>2.0499999999999998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7.93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7.07</v>
      </c>
      <c r="D64" s="219">
        <v>1.47</v>
      </c>
      <c r="E64" s="219">
        <v>0</v>
      </c>
      <c r="F64" s="219">
        <v>0</v>
      </c>
      <c r="G64" s="219">
        <v>16.55</v>
      </c>
      <c r="H64" s="219">
        <v>0</v>
      </c>
      <c r="I64" s="219">
        <v>20.309999999999999</v>
      </c>
      <c r="J64" s="219">
        <v>1.39</v>
      </c>
      <c r="K64" s="219">
        <v>40.03</v>
      </c>
      <c r="L64" s="219">
        <v>47.86</v>
      </c>
      <c r="M64" s="219">
        <v>0</v>
      </c>
      <c r="N64" s="219">
        <v>1.1000000000000001</v>
      </c>
      <c r="O64" s="219">
        <v>1.84</v>
      </c>
      <c r="P64" s="219">
        <v>2.52</v>
      </c>
      <c r="Q64" s="219">
        <v>2.83</v>
      </c>
      <c r="R64" s="219">
        <v>0.39</v>
      </c>
      <c r="S64" s="219">
        <v>3.81</v>
      </c>
      <c r="T64" s="219">
        <v>0</v>
      </c>
      <c r="U64" s="219">
        <v>8.9</v>
      </c>
      <c r="V64" s="219">
        <v>0.19</v>
      </c>
      <c r="W64" s="219">
        <v>0.69</v>
      </c>
      <c r="X64" s="219">
        <v>1.37</v>
      </c>
      <c r="Y64" s="219">
        <v>0</v>
      </c>
      <c r="Z64" s="219">
        <v>10.56</v>
      </c>
      <c r="AA64" s="219">
        <v>13.25</v>
      </c>
      <c r="AB64" s="219">
        <v>0</v>
      </c>
      <c r="AC64" s="219">
        <v>2.0499999999999998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7.93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7.07</v>
      </c>
      <c r="D65" s="219">
        <v>1.47</v>
      </c>
      <c r="E65" s="219">
        <v>0</v>
      </c>
      <c r="F65" s="219">
        <v>0</v>
      </c>
      <c r="G65" s="219">
        <v>16.55</v>
      </c>
      <c r="H65" s="219">
        <v>0</v>
      </c>
      <c r="I65" s="219">
        <v>20.309999999999999</v>
      </c>
      <c r="J65" s="219">
        <v>1.39</v>
      </c>
      <c r="K65" s="219">
        <v>40.58</v>
      </c>
      <c r="L65" s="219">
        <v>47.86</v>
      </c>
      <c r="M65" s="219">
        <v>0</v>
      </c>
      <c r="N65" s="219">
        <v>1.1000000000000001</v>
      </c>
      <c r="O65" s="219">
        <v>1.84</v>
      </c>
      <c r="P65" s="219">
        <v>2.52</v>
      </c>
      <c r="Q65" s="219">
        <v>2.83</v>
      </c>
      <c r="R65" s="219">
        <v>0.39</v>
      </c>
      <c r="S65" s="219">
        <v>3.81</v>
      </c>
      <c r="T65" s="219">
        <v>0</v>
      </c>
      <c r="U65" s="219">
        <v>8.9</v>
      </c>
      <c r="V65" s="219">
        <v>0.19</v>
      </c>
      <c r="W65" s="219">
        <v>0.67</v>
      </c>
      <c r="X65" s="219">
        <v>1.37</v>
      </c>
      <c r="Y65" s="219">
        <v>0</v>
      </c>
      <c r="Z65" s="219">
        <v>10.56</v>
      </c>
      <c r="AA65" s="219">
        <v>13.25</v>
      </c>
      <c r="AB65" s="219">
        <v>0</v>
      </c>
      <c r="AC65" s="219">
        <v>2.0499999999999998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7.93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7.07</v>
      </c>
      <c r="D66" s="219">
        <v>1.47</v>
      </c>
      <c r="E66" s="219">
        <v>0</v>
      </c>
      <c r="F66" s="219">
        <v>0</v>
      </c>
      <c r="G66" s="219">
        <v>16.55</v>
      </c>
      <c r="H66" s="219">
        <v>0</v>
      </c>
      <c r="I66" s="219">
        <v>20.309999999999999</v>
      </c>
      <c r="J66" s="219">
        <v>1.39</v>
      </c>
      <c r="K66" s="219">
        <v>40.58</v>
      </c>
      <c r="L66" s="219">
        <v>47.86</v>
      </c>
      <c r="M66" s="219">
        <v>0</v>
      </c>
      <c r="N66" s="219">
        <v>1.1000000000000001</v>
      </c>
      <c r="O66" s="219">
        <v>1.84</v>
      </c>
      <c r="P66" s="219">
        <v>2.52</v>
      </c>
      <c r="Q66" s="219">
        <v>2.83</v>
      </c>
      <c r="R66" s="219">
        <v>0.39</v>
      </c>
      <c r="S66" s="219">
        <v>3.81</v>
      </c>
      <c r="T66" s="219">
        <v>0</v>
      </c>
      <c r="U66" s="219">
        <v>8.9</v>
      </c>
      <c r="V66" s="219">
        <v>0.19</v>
      </c>
      <c r="W66" s="219">
        <v>0.67</v>
      </c>
      <c r="X66" s="219">
        <v>1.37</v>
      </c>
      <c r="Y66" s="219">
        <v>0</v>
      </c>
      <c r="Z66" s="219">
        <v>2.58</v>
      </c>
      <c r="AA66" s="219">
        <v>13.25</v>
      </c>
      <c r="AB66" s="219">
        <v>0</v>
      </c>
      <c r="AC66" s="219">
        <v>2.0499999999999998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7.93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7.07</v>
      </c>
      <c r="D67" s="219">
        <v>1.47</v>
      </c>
      <c r="E67" s="219">
        <v>0</v>
      </c>
      <c r="F67" s="219">
        <v>0</v>
      </c>
      <c r="G67" s="219">
        <v>16.55</v>
      </c>
      <c r="H67" s="219">
        <v>0</v>
      </c>
      <c r="I67" s="219">
        <v>20.309999999999999</v>
      </c>
      <c r="J67" s="219">
        <v>1.39</v>
      </c>
      <c r="K67" s="219">
        <v>42.11</v>
      </c>
      <c r="L67" s="219">
        <v>47.86</v>
      </c>
      <c r="M67" s="219">
        <v>0</v>
      </c>
      <c r="N67" s="219">
        <v>1.1000000000000001</v>
      </c>
      <c r="O67" s="219">
        <v>1.84</v>
      </c>
      <c r="P67" s="219">
        <v>2.52</v>
      </c>
      <c r="Q67" s="219">
        <v>3.6</v>
      </c>
      <c r="R67" s="219">
        <v>0.39</v>
      </c>
      <c r="S67" s="219">
        <v>3.81</v>
      </c>
      <c r="T67" s="219">
        <v>0</v>
      </c>
      <c r="U67" s="219">
        <v>8.9</v>
      </c>
      <c r="V67" s="219">
        <v>0.19</v>
      </c>
      <c r="W67" s="219">
        <v>0.67</v>
      </c>
      <c r="X67" s="219">
        <v>1.37</v>
      </c>
      <c r="Y67" s="219">
        <v>0</v>
      </c>
      <c r="Z67" s="219">
        <v>2.58</v>
      </c>
      <c r="AA67" s="219">
        <v>13.25</v>
      </c>
      <c r="AB67" s="219">
        <v>0</v>
      </c>
      <c r="AC67" s="219">
        <v>2.0499999999999998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7.93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7.07</v>
      </c>
      <c r="D68" s="219">
        <v>1.47</v>
      </c>
      <c r="E68" s="219">
        <v>0</v>
      </c>
      <c r="F68" s="219">
        <v>0</v>
      </c>
      <c r="G68" s="219">
        <v>16.55</v>
      </c>
      <c r="H68" s="219">
        <v>0</v>
      </c>
      <c r="I68" s="219">
        <v>20.309999999999999</v>
      </c>
      <c r="J68" s="219">
        <v>1.39</v>
      </c>
      <c r="K68" s="219">
        <v>42.11</v>
      </c>
      <c r="L68" s="219">
        <v>47.86</v>
      </c>
      <c r="M68" s="219">
        <v>0</v>
      </c>
      <c r="N68" s="219">
        <v>1.1000000000000001</v>
      </c>
      <c r="O68" s="219">
        <v>1.84</v>
      </c>
      <c r="P68" s="219">
        <v>2.52</v>
      </c>
      <c r="Q68" s="219">
        <v>3.6</v>
      </c>
      <c r="R68" s="219">
        <v>0.39</v>
      </c>
      <c r="S68" s="219">
        <v>3.81</v>
      </c>
      <c r="T68" s="219">
        <v>0</v>
      </c>
      <c r="U68" s="219">
        <v>8.9</v>
      </c>
      <c r="V68" s="219">
        <v>0.19</v>
      </c>
      <c r="W68" s="219">
        <v>0.67</v>
      </c>
      <c r="X68" s="219">
        <v>1.37</v>
      </c>
      <c r="Y68" s="219">
        <v>0</v>
      </c>
      <c r="Z68" s="219">
        <v>2.58</v>
      </c>
      <c r="AA68" s="219">
        <v>12.89</v>
      </c>
      <c r="AB68" s="219">
        <v>0</v>
      </c>
      <c r="AC68" s="219">
        <v>2.0499999999999998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7.93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7.07</v>
      </c>
      <c r="D69" s="219">
        <v>1.47</v>
      </c>
      <c r="E69" s="219">
        <v>0</v>
      </c>
      <c r="F69" s="219">
        <v>0</v>
      </c>
      <c r="G69" s="219">
        <v>16.55</v>
      </c>
      <c r="H69" s="219">
        <v>0</v>
      </c>
      <c r="I69" s="219">
        <v>20.309999999999999</v>
      </c>
      <c r="J69" s="219">
        <v>1.39</v>
      </c>
      <c r="K69" s="219">
        <v>43.74</v>
      </c>
      <c r="L69" s="219">
        <v>45.93</v>
      </c>
      <c r="M69" s="219">
        <v>0</v>
      </c>
      <c r="N69" s="219">
        <v>1.1000000000000001</v>
      </c>
      <c r="O69" s="219">
        <v>1.84</v>
      </c>
      <c r="P69" s="219">
        <v>2.52</v>
      </c>
      <c r="Q69" s="219">
        <v>3.53</v>
      </c>
      <c r="R69" s="219">
        <v>0.39</v>
      </c>
      <c r="S69" s="219">
        <v>3.7</v>
      </c>
      <c r="T69" s="219">
        <v>0</v>
      </c>
      <c r="U69" s="219">
        <v>8.9</v>
      </c>
      <c r="V69" s="219">
        <v>0.19</v>
      </c>
      <c r="W69" s="219">
        <v>0.3</v>
      </c>
      <c r="X69" s="219">
        <v>1.37</v>
      </c>
      <c r="Y69" s="219">
        <v>0</v>
      </c>
      <c r="Z69" s="219">
        <v>2.58</v>
      </c>
      <c r="AA69" s="219">
        <v>12.89</v>
      </c>
      <c r="AB69" s="219">
        <v>0</v>
      </c>
      <c r="AC69" s="219">
        <v>2.0499999999999998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6.95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7.07</v>
      </c>
      <c r="D70" s="219">
        <v>1.47</v>
      </c>
      <c r="E70" s="219">
        <v>0</v>
      </c>
      <c r="F70" s="219">
        <v>0</v>
      </c>
      <c r="G70" s="219">
        <v>16.55</v>
      </c>
      <c r="H70" s="219">
        <v>0</v>
      </c>
      <c r="I70" s="219">
        <v>20.309999999999999</v>
      </c>
      <c r="J70" s="219">
        <v>1.39</v>
      </c>
      <c r="K70" s="219">
        <v>43.74</v>
      </c>
      <c r="L70" s="219">
        <v>24.66</v>
      </c>
      <c r="M70" s="219">
        <v>0</v>
      </c>
      <c r="N70" s="219">
        <v>1.1000000000000001</v>
      </c>
      <c r="O70" s="219">
        <v>1.84</v>
      </c>
      <c r="P70" s="219">
        <v>2.52</v>
      </c>
      <c r="Q70" s="219">
        <v>3.53</v>
      </c>
      <c r="R70" s="219">
        <v>0.39</v>
      </c>
      <c r="S70" s="219">
        <v>3.7</v>
      </c>
      <c r="T70" s="219">
        <v>0</v>
      </c>
      <c r="U70" s="219">
        <v>8.9</v>
      </c>
      <c r="V70" s="219">
        <v>0.19</v>
      </c>
      <c r="W70" s="219">
        <v>0.3</v>
      </c>
      <c r="X70" s="219">
        <v>1.37</v>
      </c>
      <c r="Y70" s="219">
        <v>0</v>
      </c>
      <c r="Z70" s="219">
        <v>2.58</v>
      </c>
      <c r="AA70" s="219">
        <v>12.89</v>
      </c>
      <c r="AB70" s="219">
        <v>0</v>
      </c>
      <c r="AC70" s="219">
        <v>2.0499999999999998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6.95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7.07</v>
      </c>
      <c r="D71" s="219">
        <v>1.47</v>
      </c>
      <c r="E71" s="219">
        <v>0</v>
      </c>
      <c r="F71" s="219">
        <v>0</v>
      </c>
      <c r="G71" s="219">
        <v>16.55</v>
      </c>
      <c r="H71" s="219">
        <v>0</v>
      </c>
      <c r="I71" s="219">
        <v>20.309999999999999</v>
      </c>
      <c r="J71" s="219">
        <v>1.39</v>
      </c>
      <c r="K71" s="219">
        <v>43.74</v>
      </c>
      <c r="L71" s="219">
        <v>23.63</v>
      </c>
      <c r="M71" s="219">
        <v>0</v>
      </c>
      <c r="N71" s="219">
        <v>1.1000000000000001</v>
      </c>
      <c r="O71" s="219">
        <v>1.84</v>
      </c>
      <c r="P71" s="219">
        <v>2.52</v>
      </c>
      <c r="Q71" s="219">
        <v>3.54</v>
      </c>
      <c r="R71" s="219">
        <v>0.39</v>
      </c>
      <c r="S71" s="219">
        <v>3.7</v>
      </c>
      <c r="T71" s="219">
        <v>0</v>
      </c>
      <c r="U71" s="219">
        <v>8.9</v>
      </c>
      <c r="V71" s="219">
        <v>0.19</v>
      </c>
      <c r="W71" s="219">
        <v>0.28999999999999998</v>
      </c>
      <c r="X71" s="219">
        <v>1.37</v>
      </c>
      <c r="Y71" s="219">
        <v>0</v>
      </c>
      <c r="Z71" s="219">
        <v>2.58</v>
      </c>
      <c r="AA71" s="219">
        <v>0.84</v>
      </c>
      <c r="AB71" s="219">
        <v>0</v>
      </c>
      <c r="AC71" s="219">
        <v>2.5099999999999998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9.9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7.07</v>
      </c>
      <c r="D72" s="219">
        <v>1.47</v>
      </c>
      <c r="E72" s="219">
        <v>0</v>
      </c>
      <c r="F72" s="219">
        <v>0</v>
      </c>
      <c r="G72" s="219">
        <v>16.55</v>
      </c>
      <c r="H72" s="219">
        <v>0</v>
      </c>
      <c r="I72" s="219">
        <v>20.309999999999999</v>
      </c>
      <c r="J72" s="219">
        <v>1.39</v>
      </c>
      <c r="K72" s="219">
        <v>3.01</v>
      </c>
      <c r="L72" s="219">
        <v>23.67</v>
      </c>
      <c r="M72" s="219">
        <v>0</v>
      </c>
      <c r="N72" s="219">
        <v>1.1000000000000001</v>
      </c>
      <c r="O72" s="219">
        <v>1.84</v>
      </c>
      <c r="P72" s="219">
        <v>2.52</v>
      </c>
      <c r="Q72" s="219">
        <v>0.2</v>
      </c>
      <c r="R72" s="219">
        <v>0.39</v>
      </c>
      <c r="S72" s="219">
        <v>0.25</v>
      </c>
      <c r="T72" s="219">
        <v>0</v>
      </c>
      <c r="U72" s="219">
        <v>8.9</v>
      </c>
      <c r="V72" s="219">
        <v>0.19</v>
      </c>
      <c r="W72" s="219">
        <v>0.28999999999999998</v>
      </c>
      <c r="X72" s="219">
        <v>1.37</v>
      </c>
      <c r="Y72" s="219">
        <v>0</v>
      </c>
      <c r="Z72" s="219">
        <v>2.58</v>
      </c>
      <c r="AA72" s="219">
        <v>0.84</v>
      </c>
      <c r="AB72" s="219">
        <v>0</v>
      </c>
      <c r="AC72" s="219">
        <v>2.5099999999999998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9.9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7.07</v>
      </c>
      <c r="D73" s="219">
        <v>1.47</v>
      </c>
      <c r="E73" s="219">
        <v>0</v>
      </c>
      <c r="F73" s="219">
        <v>0</v>
      </c>
      <c r="G73" s="219">
        <v>16.55</v>
      </c>
      <c r="H73" s="219">
        <v>0</v>
      </c>
      <c r="I73" s="219">
        <v>20.309999999999999</v>
      </c>
      <c r="J73" s="219">
        <v>1.39</v>
      </c>
      <c r="K73" s="219">
        <v>3.72</v>
      </c>
      <c r="L73" s="219">
        <v>22.37</v>
      </c>
      <c r="M73" s="219">
        <v>0</v>
      </c>
      <c r="N73" s="219">
        <v>1.1000000000000001</v>
      </c>
      <c r="O73" s="219">
        <v>1.84</v>
      </c>
      <c r="P73" s="219">
        <v>2.52</v>
      </c>
      <c r="Q73" s="219">
        <v>0.2</v>
      </c>
      <c r="R73" s="219">
        <v>0.39</v>
      </c>
      <c r="S73" s="219">
        <v>0.25</v>
      </c>
      <c r="T73" s="219">
        <v>0</v>
      </c>
      <c r="U73" s="219">
        <v>8.9</v>
      </c>
      <c r="V73" s="219">
        <v>0.19</v>
      </c>
      <c r="W73" s="219">
        <v>0.28999999999999998</v>
      </c>
      <c r="X73" s="219">
        <v>1.37</v>
      </c>
      <c r="Y73" s="219">
        <v>0</v>
      </c>
      <c r="Z73" s="219">
        <v>2.58</v>
      </c>
      <c r="AA73" s="219">
        <v>0.84</v>
      </c>
      <c r="AB73" s="219">
        <v>0</v>
      </c>
      <c r="AC73" s="219">
        <v>2.5099999999999998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9.9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7.07</v>
      </c>
      <c r="D74" s="219">
        <v>1.47</v>
      </c>
      <c r="E74" s="219">
        <v>0</v>
      </c>
      <c r="F74" s="219">
        <v>0</v>
      </c>
      <c r="G74" s="219">
        <v>16.55</v>
      </c>
      <c r="H74" s="219">
        <v>0</v>
      </c>
      <c r="I74" s="219">
        <v>20.309999999999999</v>
      </c>
      <c r="J74" s="219">
        <v>1.39</v>
      </c>
      <c r="K74" s="219">
        <v>3.01</v>
      </c>
      <c r="L74" s="219">
        <v>20.73</v>
      </c>
      <c r="M74" s="219">
        <v>0</v>
      </c>
      <c r="N74" s="219">
        <v>1.1000000000000001</v>
      </c>
      <c r="O74" s="219">
        <v>1.84</v>
      </c>
      <c r="P74" s="219">
        <v>2.52</v>
      </c>
      <c r="Q74" s="219">
        <v>0.2</v>
      </c>
      <c r="R74" s="219">
        <v>0.39</v>
      </c>
      <c r="S74" s="219">
        <v>0.25</v>
      </c>
      <c r="T74" s="219">
        <v>0</v>
      </c>
      <c r="U74" s="219">
        <v>8.9</v>
      </c>
      <c r="V74" s="219">
        <v>0.19</v>
      </c>
      <c r="W74" s="219">
        <v>0.28999999999999998</v>
      </c>
      <c r="X74" s="219">
        <v>1.37</v>
      </c>
      <c r="Y74" s="219">
        <v>0</v>
      </c>
      <c r="Z74" s="219">
        <v>2.58</v>
      </c>
      <c r="AA74" s="219">
        <v>0.84</v>
      </c>
      <c r="AB74" s="219">
        <v>0</v>
      </c>
      <c r="AC74" s="219">
        <v>2.5099999999999998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9.9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7.07</v>
      </c>
      <c r="D75" s="219">
        <v>1.47</v>
      </c>
      <c r="E75" s="219">
        <v>0</v>
      </c>
      <c r="F75" s="219">
        <v>0</v>
      </c>
      <c r="G75" s="219">
        <v>16.55</v>
      </c>
      <c r="H75" s="219">
        <v>0</v>
      </c>
      <c r="I75" s="219">
        <v>20.309999999999999</v>
      </c>
      <c r="J75" s="219">
        <v>1.39</v>
      </c>
      <c r="K75" s="219">
        <v>3.01</v>
      </c>
      <c r="L75" s="219">
        <v>20.73</v>
      </c>
      <c r="M75" s="219">
        <v>0</v>
      </c>
      <c r="N75" s="219">
        <v>1.1000000000000001</v>
      </c>
      <c r="O75" s="219">
        <v>1.84</v>
      </c>
      <c r="P75" s="219">
        <v>2.52</v>
      </c>
      <c r="Q75" s="219">
        <v>0.2</v>
      </c>
      <c r="R75" s="219">
        <v>0.39</v>
      </c>
      <c r="S75" s="219">
        <v>0.25</v>
      </c>
      <c r="T75" s="219">
        <v>0</v>
      </c>
      <c r="U75" s="219">
        <v>10.51</v>
      </c>
      <c r="V75" s="219">
        <v>0.19</v>
      </c>
      <c r="W75" s="219">
        <v>0.68</v>
      </c>
      <c r="X75" s="219">
        <v>1.37</v>
      </c>
      <c r="Y75" s="219">
        <v>0</v>
      </c>
      <c r="Z75" s="219">
        <v>2.58</v>
      </c>
      <c r="AA75" s="219">
        <v>0.84</v>
      </c>
      <c r="AB75" s="219">
        <v>0</v>
      </c>
      <c r="AC75" s="219">
        <v>2.5099999999999998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10.8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7.07</v>
      </c>
      <c r="D76" s="219">
        <v>1.47</v>
      </c>
      <c r="E76" s="219">
        <v>0</v>
      </c>
      <c r="F76" s="219">
        <v>0</v>
      </c>
      <c r="G76" s="219">
        <v>16.55</v>
      </c>
      <c r="H76" s="219">
        <v>0</v>
      </c>
      <c r="I76" s="219">
        <v>20.309999999999999</v>
      </c>
      <c r="J76" s="219">
        <v>1.39</v>
      </c>
      <c r="K76" s="219">
        <v>3.01</v>
      </c>
      <c r="L76" s="219">
        <v>24.75</v>
      </c>
      <c r="M76" s="219">
        <v>0</v>
      </c>
      <c r="N76" s="219">
        <v>1.1000000000000001</v>
      </c>
      <c r="O76" s="219">
        <v>1.84</v>
      </c>
      <c r="P76" s="219">
        <v>2.52</v>
      </c>
      <c r="Q76" s="219">
        <v>0.2</v>
      </c>
      <c r="R76" s="219">
        <v>0.39</v>
      </c>
      <c r="S76" s="219">
        <v>0.26</v>
      </c>
      <c r="T76" s="219">
        <v>0</v>
      </c>
      <c r="U76" s="219">
        <v>10.51</v>
      </c>
      <c r="V76" s="219">
        <v>0.19</v>
      </c>
      <c r="W76" s="219">
        <v>0.68</v>
      </c>
      <c r="X76" s="219">
        <v>1.37</v>
      </c>
      <c r="Y76" s="219">
        <v>0</v>
      </c>
      <c r="Z76" s="219">
        <v>2.58</v>
      </c>
      <c r="AA76" s="219">
        <v>0.84</v>
      </c>
      <c r="AB76" s="219">
        <v>0</v>
      </c>
      <c r="AC76" s="219">
        <v>2.5099999999999998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10.8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7.07</v>
      </c>
      <c r="D77" s="219">
        <v>1.47</v>
      </c>
      <c r="E77" s="219">
        <v>0</v>
      </c>
      <c r="F77" s="219">
        <v>0</v>
      </c>
      <c r="G77" s="219">
        <v>16.55</v>
      </c>
      <c r="H77" s="219">
        <v>0</v>
      </c>
      <c r="I77" s="219">
        <v>20.309999999999999</v>
      </c>
      <c r="J77" s="219">
        <v>1.39</v>
      </c>
      <c r="K77" s="219">
        <v>3.01</v>
      </c>
      <c r="L77" s="219">
        <v>24.18</v>
      </c>
      <c r="M77" s="219">
        <v>0</v>
      </c>
      <c r="N77" s="219">
        <v>1.1000000000000001</v>
      </c>
      <c r="O77" s="219">
        <v>1.84</v>
      </c>
      <c r="P77" s="219">
        <v>2.52</v>
      </c>
      <c r="Q77" s="219">
        <v>0.2</v>
      </c>
      <c r="R77" s="219">
        <v>0.39</v>
      </c>
      <c r="S77" s="219">
        <v>0.26</v>
      </c>
      <c r="T77" s="219">
        <v>0</v>
      </c>
      <c r="U77" s="219">
        <v>10.51</v>
      </c>
      <c r="V77" s="219">
        <v>0.19</v>
      </c>
      <c r="W77" s="219">
        <v>1</v>
      </c>
      <c r="X77" s="219">
        <v>1.37</v>
      </c>
      <c r="Y77" s="219">
        <v>0</v>
      </c>
      <c r="Z77" s="219">
        <v>2.58</v>
      </c>
      <c r="AA77" s="219">
        <v>0.84</v>
      </c>
      <c r="AB77" s="219">
        <v>0</v>
      </c>
      <c r="AC77" s="219">
        <v>2.5099999999999998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12.21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7.07</v>
      </c>
      <c r="D78" s="219">
        <v>1.47</v>
      </c>
      <c r="E78" s="219">
        <v>0</v>
      </c>
      <c r="F78" s="219">
        <v>0</v>
      </c>
      <c r="G78" s="219">
        <v>16.55</v>
      </c>
      <c r="H78" s="219">
        <v>0</v>
      </c>
      <c r="I78" s="219">
        <v>20.309999999999999</v>
      </c>
      <c r="J78" s="219">
        <v>1.39</v>
      </c>
      <c r="K78" s="219">
        <v>12.37</v>
      </c>
      <c r="L78" s="219">
        <v>24.18</v>
      </c>
      <c r="M78" s="219">
        <v>0</v>
      </c>
      <c r="N78" s="219">
        <v>1.1000000000000001</v>
      </c>
      <c r="O78" s="219">
        <v>1.84</v>
      </c>
      <c r="P78" s="219">
        <v>2.52</v>
      </c>
      <c r="Q78" s="219">
        <v>0.2</v>
      </c>
      <c r="R78" s="219">
        <v>0.39</v>
      </c>
      <c r="S78" s="219">
        <v>0.25</v>
      </c>
      <c r="T78" s="219">
        <v>0</v>
      </c>
      <c r="U78" s="219">
        <v>10.51</v>
      </c>
      <c r="V78" s="219">
        <v>0.19</v>
      </c>
      <c r="W78" s="219">
        <v>0.69</v>
      </c>
      <c r="X78" s="219">
        <v>1.37</v>
      </c>
      <c r="Y78" s="219">
        <v>0</v>
      </c>
      <c r="Z78" s="219">
        <v>2.58</v>
      </c>
      <c r="AA78" s="219">
        <v>0.84</v>
      </c>
      <c r="AB78" s="219">
        <v>0</v>
      </c>
      <c r="AC78" s="219">
        <v>2.5099999999999998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12.21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7.07</v>
      </c>
      <c r="D79" s="219">
        <v>1.47</v>
      </c>
      <c r="E79" s="219">
        <v>0</v>
      </c>
      <c r="F79" s="219">
        <v>0</v>
      </c>
      <c r="G79" s="219">
        <v>16.55</v>
      </c>
      <c r="H79" s="219">
        <v>0</v>
      </c>
      <c r="I79" s="219">
        <v>20.309999999999999</v>
      </c>
      <c r="J79" s="219">
        <v>1.39</v>
      </c>
      <c r="K79" s="219">
        <v>10.48</v>
      </c>
      <c r="L79" s="219">
        <v>24.18</v>
      </c>
      <c r="M79" s="219">
        <v>0</v>
      </c>
      <c r="N79" s="219">
        <v>1.1000000000000001</v>
      </c>
      <c r="O79" s="219">
        <v>1.84</v>
      </c>
      <c r="P79" s="219">
        <v>2.52</v>
      </c>
      <c r="Q79" s="219">
        <v>0.2</v>
      </c>
      <c r="R79" s="219">
        <v>0.39</v>
      </c>
      <c r="S79" s="219">
        <v>0.25</v>
      </c>
      <c r="T79" s="219">
        <v>0</v>
      </c>
      <c r="U79" s="219">
        <v>1.46</v>
      </c>
      <c r="V79" s="219">
        <v>0.19</v>
      </c>
      <c r="W79" s="219">
        <v>0.31</v>
      </c>
      <c r="X79" s="219">
        <v>1.37</v>
      </c>
      <c r="Y79" s="219">
        <v>0</v>
      </c>
      <c r="Z79" s="219">
        <v>2.58</v>
      </c>
      <c r="AA79" s="219">
        <v>0.84</v>
      </c>
      <c r="AB79" s="219">
        <v>0</v>
      </c>
      <c r="AC79" s="219">
        <v>2.5099999999999998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12.21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7.07</v>
      </c>
      <c r="D80" s="219">
        <v>1.47</v>
      </c>
      <c r="E80" s="219">
        <v>0</v>
      </c>
      <c r="F80" s="219">
        <v>0</v>
      </c>
      <c r="G80" s="219">
        <v>16.55</v>
      </c>
      <c r="H80" s="219">
        <v>0</v>
      </c>
      <c r="I80" s="219">
        <v>20.309999999999999</v>
      </c>
      <c r="J80" s="219">
        <v>1.39</v>
      </c>
      <c r="K80" s="219">
        <v>3.98</v>
      </c>
      <c r="L80" s="219">
        <v>24.18</v>
      </c>
      <c r="M80" s="219">
        <v>0</v>
      </c>
      <c r="N80" s="219">
        <v>1.1000000000000001</v>
      </c>
      <c r="O80" s="219">
        <v>1.84</v>
      </c>
      <c r="P80" s="219">
        <v>2.52</v>
      </c>
      <c r="Q80" s="219">
        <v>0.2</v>
      </c>
      <c r="R80" s="219">
        <v>0.39</v>
      </c>
      <c r="S80" s="219">
        <v>0.25</v>
      </c>
      <c r="T80" s="219">
        <v>0</v>
      </c>
      <c r="U80" s="219">
        <v>1.46</v>
      </c>
      <c r="V80" s="219">
        <v>0.19</v>
      </c>
      <c r="W80" s="219">
        <v>0.31</v>
      </c>
      <c r="X80" s="219">
        <v>1.37</v>
      </c>
      <c r="Y80" s="219">
        <v>0</v>
      </c>
      <c r="Z80" s="219">
        <v>2.58</v>
      </c>
      <c r="AA80" s="219">
        <v>0.84</v>
      </c>
      <c r="AB80" s="219">
        <v>0</v>
      </c>
      <c r="AC80" s="219">
        <v>2.5099999999999998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2.52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7.07</v>
      </c>
      <c r="D81" s="219">
        <v>1.47</v>
      </c>
      <c r="E81" s="219">
        <v>0</v>
      </c>
      <c r="F81" s="219">
        <v>0</v>
      </c>
      <c r="G81" s="219">
        <v>16.55</v>
      </c>
      <c r="H81" s="219">
        <v>0</v>
      </c>
      <c r="I81" s="219">
        <v>20.309999999999999</v>
      </c>
      <c r="J81" s="219">
        <v>1.39</v>
      </c>
      <c r="K81" s="219">
        <v>3.01</v>
      </c>
      <c r="L81" s="219">
        <v>23.01</v>
      </c>
      <c r="M81" s="219">
        <v>0</v>
      </c>
      <c r="N81" s="219">
        <v>1.1000000000000001</v>
      </c>
      <c r="O81" s="219">
        <v>1.84</v>
      </c>
      <c r="P81" s="219">
        <v>2.52</v>
      </c>
      <c r="Q81" s="219">
        <v>0.2</v>
      </c>
      <c r="R81" s="219">
        <v>0.39</v>
      </c>
      <c r="S81" s="219">
        <v>0.25</v>
      </c>
      <c r="T81" s="219">
        <v>0</v>
      </c>
      <c r="U81" s="219">
        <v>1.46</v>
      </c>
      <c r="V81" s="219">
        <v>0.19</v>
      </c>
      <c r="W81" s="219">
        <v>0.31</v>
      </c>
      <c r="X81" s="219">
        <v>1.37</v>
      </c>
      <c r="Y81" s="219">
        <v>0</v>
      </c>
      <c r="Z81" s="219">
        <v>2.58</v>
      </c>
      <c r="AA81" s="219">
        <v>0.84</v>
      </c>
      <c r="AB81" s="219">
        <v>0</v>
      </c>
      <c r="AC81" s="219">
        <v>2.5099999999999998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2.52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7.07</v>
      </c>
      <c r="D82" s="219">
        <v>1.47</v>
      </c>
      <c r="E82" s="219">
        <v>0</v>
      </c>
      <c r="F82" s="219">
        <v>0</v>
      </c>
      <c r="G82" s="219">
        <v>16.55</v>
      </c>
      <c r="H82" s="219">
        <v>0</v>
      </c>
      <c r="I82" s="219">
        <v>20.309999999999999</v>
      </c>
      <c r="J82" s="219">
        <v>1.39</v>
      </c>
      <c r="K82" s="219">
        <v>3.01</v>
      </c>
      <c r="L82" s="219">
        <v>23.01</v>
      </c>
      <c r="M82" s="219">
        <v>0</v>
      </c>
      <c r="N82" s="219">
        <v>1.1000000000000001</v>
      </c>
      <c r="O82" s="219">
        <v>1.84</v>
      </c>
      <c r="P82" s="219">
        <v>2.52</v>
      </c>
      <c r="Q82" s="219">
        <v>0.2</v>
      </c>
      <c r="R82" s="219">
        <v>0.39</v>
      </c>
      <c r="S82" s="219">
        <v>0.25</v>
      </c>
      <c r="T82" s="219">
        <v>0</v>
      </c>
      <c r="U82" s="219">
        <v>3.26</v>
      </c>
      <c r="V82" s="219">
        <v>0.19</v>
      </c>
      <c r="W82" s="219">
        <v>0.31</v>
      </c>
      <c r="X82" s="219">
        <v>1.37</v>
      </c>
      <c r="Y82" s="219">
        <v>0</v>
      </c>
      <c r="Z82" s="219">
        <v>2.58</v>
      </c>
      <c r="AA82" s="219">
        <v>0.84</v>
      </c>
      <c r="AB82" s="219">
        <v>0</v>
      </c>
      <c r="AC82" s="219">
        <v>2.5099999999999998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2.52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7.33</v>
      </c>
      <c r="D83" s="219">
        <v>1.47</v>
      </c>
      <c r="E83" s="219">
        <v>0</v>
      </c>
      <c r="F83" s="219">
        <v>0</v>
      </c>
      <c r="G83" s="219">
        <v>16.55</v>
      </c>
      <c r="H83" s="219">
        <v>0</v>
      </c>
      <c r="I83" s="219">
        <v>20.87</v>
      </c>
      <c r="J83" s="219">
        <v>1.39</v>
      </c>
      <c r="K83" s="219">
        <v>3.01</v>
      </c>
      <c r="L83" s="219">
        <v>23.01</v>
      </c>
      <c r="M83" s="219">
        <v>0</v>
      </c>
      <c r="N83" s="219">
        <v>1.1000000000000001</v>
      </c>
      <c r="O83" s="219">
        <v>1.84</v>
      </c>
      <c r="P83" s="219">
        <v>2.52</v>
      </c>
      <c r="Q83" s="219">
        <v>0.2</v>
      </c>
      <c r="R83" s="219">
        <v>0.39</v>
      </c>
      <c r="S83" s="219">
        <v>0.25</v>
      </c>
      <c r="T83" s="219">
        <v>0</v>
      </c>
      <c r="U83" s="219">
        <v>5.0199999999999996</v>
      </c>
      <c r="V83" s="219">
        <v>0.19</v>
      </c>
      <c r="W83" s="219">
        <v>0.31</v>
      </c>
      <c r="X83" s="219">
        <v>1.37</v>
      </c>
      <c r="Y83" s="219">
        <v>0</v>
      </c>
      <c r="Z83" s="219">
        <v>2.58</v>
      </c>
      <c r="AA83" s="219">
        <v>0.84</v>
      </c>
      <c r="AB83" s="219">
        <v>0</v>
      </c>
      <c r="AC83" s="219">
        <v>2.5099999999999998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2.56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7.33</v>
      </c>
      <c r="D84" s="219">
        <v>1.47</v>
      </c>
      <c r="E84" s="219">
        <v>0</v>
      </c>
      <c r="F84" s="219">
        <v>0</v>
      </c>
      <c r="G84" s="219">
        <v>16.55</v>
      </c>
      <c r="H84" s="219">
        <v>0</v>
      </c>
      <c r="I84" s="219">
        <v>20.87</v>
      </c>
      <c r="J84" s="219">
        <v>1.39</v>
      </c>
      <c r="K84" s="219">
        <v>3.01</v>
      </c>
      <c r="L84" s="219">
        <v>23.01</v>
      </c>
      <c r="M84" s="219">
        <v>0</v>
      </c>
      <c r="N84" s="219">
        <v>1.1000000000000001</v>
      </c>
      <c r="O84" s="219">
        <v>1.84</v>
      </c>
      <c r="P84" s="219">
        <v>2.52</v>
      </c>
      <c r="Q84" s="219">
        <v>0.2</v>
      </c>
      <c r="R84" s="219">
        <v>0.39</v>
      </c>
      <c r="S84" s="219">
        <v>0.25</v>
      </c>
      <c r="T84" s="219">
        <v>0</v>
      </c>
      <c r="U84" s="219">
        <v>7.05</v>
      </c>
      <c r="V84" s="219">
        <v>0.19</v>
      </c>
      <c r="W84" s="219">
        <v>0.31</v>
      </c>
      <c r="X84" s="219">
        <v>1.37</v>
      </c>
      <c r="Y84" s="219">
        <v>0</v>
      </c>
      <c r="Z84" s="219">
        <v>2.58</v>
      </c>
      <c r="AA84" s="219">
        <v>0.84</v>
      </c>
      <c r="AB84" s="219">
        <v>0</v>
      </c>
      <c r="AC84" s="219">
        <v>2.5099999999999998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2.56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7.33</v>
      </c>
      <c r="D85" s="219">
        <v>1.47</v>
      </c>
      <c r="E85" s="219">
        <v>0</v>
      </c>
      <c r="F85" s="219">
        <v>0</v>
      </c>
      <c r="G85" s="219">
        <v>16.55</v>
      </c>
      <c r="H85" s="219">
        <v>0</v>
      </c>
      <c r="I85" s="219">
        <v>20.87</v>
      </c>
      <c r="J85" s="219">
        <v>1.39</v>
      </c>
      <c r="K85" s="219">
        <v>3.01</v>
      </c>
      <c r="L85" s="219">
        <v>24.18</v>
      </c>
      <c r="M85" s="219">
        <v>0</v>
      </c>
      <c r="N85" s="219">
        <v>1.1000000000000001</v>
      </c>
      <c r="O85" s="219">
        <v>1.84</v>
      </c>
      <c r="P85" s="219">
        <v>2.52</v>
      </c>
      <c r="Q85" s="219">
        <v>0.2</v>
      </c>
      <c r="R85" s="219">
        <v>0.39</v>
      </c>
      <c r="S85" s="219">
        <v>0.25</v>
      </c>
      <c r="T85" s="219">
        <v>0</v>
      </c>
      <c r="U85" s="219">
        <v>7.05</v>
      </c>
      <c r="V85" s="219">
        <v>0.19</v>
      </c>
      <c r="W85" s="219">
        <v>0.34</v>
      </c>
      <c r="X85" s="219">
        <v>1.37</v>
      </c>
      <c r="Y85" s="219">
        <v>0</v>
      </c>
      <c r="Z85" s="219">
        <v>2.58</v>
      </c>
      <c r="AA85" s="219">
        <v>0.84</v>
      </c>
      <c r="AB85" s="219">
        <v>0</v>
      </c>
      <c r="AC85" s="219">
        <v>2.5099999999999998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2.56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7.33</v>
      </c>
      <c r="D86" s="219">
        <v>1.47</v>
      </c>
      <c r="E86" s="219">
        <v>0</v>
      </c>
      <c r="F86" s="219">
        <v>0</v>
      </c>
      <c r="G86" s="219">
        <v>16.55</v>
      </c>
      <c r="H86" s="219">
        <v>0</v>
      </c>
      <c r="I86" s="219">
        <v>20.87</v>
      </c>
      <c r="J86" s="219">
        <v>1.39</v>
      </c>
      <c r="K86" s="219">
        <v>3.01</v>
      </c>
      <c r="L86" s="219">
        <v>24.18</v>
      </c>
      <c r="M86" s="219">
        <v>0</v>
      </c>
      <c r="N86" s="219">
        <v>1.1000000000000001</v>
      </c>
      <c r="O86" s="219">
        <v>1.84</v>
      </c>
      <c r="P86" s="219">
        <v>2.52</v>
      </c>
      <c r="Q86" s="219">
        <v>0.2</v>
      </c>
      <c r="R86" s="219">
        <v>0.39</v>
      </c>
      <c r="S86" s="219">
        <v>0.25</v>
      </c>
      <c r="T86" s="219">
        <v>0</v>
      </c>
      <c r="U86" s="219">
        <v>7.05</v>
      </c>
      <c r="V86" s="219">
        <v>0.19</v>
      </c>
      <c r="W86" s="219">
        <v>0.34</v>
      </c>
      <c r="X86" s="219">
        <v>1.37</v>
      </c>
      <c r="Y86" s="219">
        <v>0</v>
      </c>
      <c r="Z86" s="219">
        <v>2.58</v>
      </c>
      <c r="AA86" s="219">
        <v>0.84</v>
      </c>
      <c r="AB86" s="219">
        <v>0</v>
      </c>
      <c r="AC86" s="219">
        <v>2.73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2.56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7.6</v>
      </c>
      <c r="D87" s="219">
        <v>1.47</v>
      </c>
      <c r="E87" s="219">
        <v>0</v>
      </c>
      <c r="F87" s="219">
        <v>0</v>
      </c>
      <c r="G87" s="219">
        <v>16.55</v>
      </c>
      <c r="H87" s="219">
        <v>0</v>
      </c>
      <c r="I87" s="219">
        <v>20.87</v>
      </c>
      <c r="J87" s="219">
        <v>1.39</v>
      </c>
      <c r="K87" s="219">
        <v>3.01</v>
      </c>
      <c r="L87" s="219">
        <v>24.18</v>
      </c>
      <c r="M87" s="219">
        <v>0</v>
      </c>
      <c r="N87" s="219">
        <v>1.1000000000000001</v>
      </c>
      <c r="O87" s="219">
        <v>1.84</v>
      </c>
      <c r="P87" s="219">
        <v>2.52</v>
      </c>
      <c r="Q87" s="219">
        <v>0.2</v>
      </c>
      <c r="R87" s="219">
        <v>0.39</v>
      </c>
      <c r="S87" s="219">
        <v>0.25</v>
      </c>
      <c r="T87" s="219">
        <v>0</v>
      </c>
      <c r="U87" s="219">
        <v>7.05</v>
      </c>
      <c r="V87" s="219">
        <v>0.19</v>
      </c>
      <c r="W87" s="219">
        <v>0.8</v>
      </c>
      <c r="X87" s="219">
        <v>1.37</v>
      </c>
      <c r="Y87" s="219">
        <v>0</v>
      </c>
      <c r="Z87" s="219">
        <v>2.58</v>
      </c>
      <c r="AA87" s="219">
        <v>0.84</v>
      </c>
      <c r="AB87" s="219">
        <v>0</v>
      </c>
      <c r="AC87" s="219">
        <v>2.73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2.56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7.6</v>
      </c>
      <c r="D88" s="219">
        <v>1.47</v>
      </c>
      <c r="E88" s="219">
        <v>0</v>
      </c>
      <c r="F88" s="219">
        <v>0</v>
      </c>
      <c r="G88" s="219">
        <v>16.55</v>
      </c>
      <c r="H88" s="219">
        <v>0</v>
      </c>
      <c r="I88" s="219">
        <v>20.87</v>
      </c>
      <c r="J88" s="219">
        <v>1.39</v>
      </c>
      <c r="K88" s="219">
        <v>3.01</v>
      </c>
      <c r="L88" s="219">
        <v>24.18</v>
      </c>
      <c r="M88" s="219">
        <v>0</v>
      </c>
      <c r="N88" s="219">
        <v>1.1000000000000001</v>
      </c>
      <c r="O88" s="219">
        <v>1.84</v>
      </c>
      <c r="P88" s="219">
        <v>2.52</v>
      </c>
      <c r="Q88" s="219">
        <v>0.2</v>
      </c>
      <c r="R88" s="219">
        <v>0.39</v>
      </c>
      <c r="S88" s="219">
        <v>0.25</v>
      </c>
      <c r="T88" s="219">
        <v>0</v>
      </c>
      <c r="U88" s="219">
        <v>7.05</v>
      </c>
      <c r="V88" s="219">
        <v>0.19</v>
      </c>
      <c r="W88" s="219">
        <v>0.8</v>
      </c>
      <c r="X88" s="219">
        <v>1.37</v>
      </c>
      <c r="Y88" s="219">
        <v>0</v>
      </c>
      <c r="Z88" s="219">
        <v>2.58</v>
      </c>
      <c r="AA88" s="219">
        <v>0.84</v>
      </c>
      <c r="AB88" s="219">
        <v>0</v>
      </c>
      <c r="AC88" s="219">
        <v>0.73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2.56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7.6</v>
      </c>
      <c r="D89" s="219">
        <v>1.47</v>
      </c>
      <c r="E89" s="219">
        <v>0</v>
      </c>
      <c r="F89" s="219">
        <v>0</v>
      </c>
      <c r="G89" s="219">
        <v>16.55</v>
      </c>
      <c r="H89" s="219">
        <v>0</v>
      </c>
      <c r="I89" s="219">
        <v>20.87</v>
      </c>
      <c r="J89" s="219">
        <v>1.39</v>
      </c>
      <c r="K89" s="219">
        <v>3.01</v>
      </c>
      <c r="L89" s="219">
        <v>23.08</v>
      </c>
      <c r="M89" s="219">
        <v>0</v>
      </c>
      <c r="N89" s="219">
        <v>1.1000000000000001</v>
      </c>
      <c r="O89" s="219">
        <v>1.84</v>
      </c>
      <c r="P89" s="219">
        <v>2.5099999999999998</v>
      </c>
      <c r="Q89" s="219">
        <v>0.2</v>
      </c>
      <c r="R89" s="219">
        <v>0.39</v>
      </c>
      <c r="S89" s="219">
        <v>0.25</v>
      </c>
      <c r="T89" s="219">
        <v>0</v>
      </c>
      <c r="U89" s="219">
        <v>7.05</v>
      </c>
      <c r="V89" s="219">
        <v>0.19</v>
      </c>
      <c r="W89" s="219">
        <v>0.8</v>
      </c>
      <c r="X89" s="219">
        <v>1.37</v>
      </c>
      <c r="Y89" s="219">
        <v>0</v>
      </c>
      <c r="Z89" s="219">
        <v>2.58</v>
      </c>
      <c r="AA89" s="219">
        <v>0.84</v>
      </c>
      <c r="AB89" s="219">
        <v>0</v>
      </c>
      <c r="AC89" s="219">
        <v>0.73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0.89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7.87</v>
      </c>
      <c r="D90" s="219">
        <v>1.47</v>
      </c>
      <c r="E90" s="219">
        <v>0</v>
      </c>
      <c r="F90" s="219">
        <v>0</v>
      </c>
      <c r="G90" s="219">
        <v>16.55</v>
      </c>
      <c r="H90" s="219">
        <v>0</v>
      </c>
      <c r="I90" s="219">
        <v>20.87</v>
      </c>
      <c r="J90" s="219">
        <v>1.39</v>
      </c>
      <c r="K90" s="219">
        <v>3.01</v>
      </c>
      <c r="L90" s="219">
        <v>23.08</v>
      </c>
      <c r="M90" s="219">
        <v>0</v>
      </c>
      <c r="N90" s="219">
        <v>1.1000000000000001</v>
      </c>
      <c r="O90" s="219">
        <v>1.84</v>
      </c>
      <c r="P90" s="219">
        <v>2.5099999999999998</v>
      </c>
      <c r="Q90" s="219">
        <v>0.2</v>
      </c>
      <c r="R90" s="219">
        <v>0.39</v>
      </c>
      <c r="S90" s="219">
        <v>0.25</v>
      </c>
      <c r="T90" s="219">
        <v>0</v>
      </c>
      <c r="U90" s="219">
        <v>7.05</v>
      </c>
      <c r="V90" s="219">
        <v>0.19</v>
      </c>
      <c r="W90" s="219">
        <v>0.8</v>
      </c>
      <c r="X90" s="219">
        <v>1.37</v>
      </c>
      <c r="Y90" s="219">
        <v>0</v>
      </c>
      <c r="Z90" s="219">
        <v>2.58</v>
      </c>
      <c r="AA90" s="219">
        <v>0.84</v>
      </c>
      <c r="AB90" s="219">
        <v>0</v>
      </c>
      <c r="AC90" s="219">
        <v>0.73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0.89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7.87</v>
      </c>
      <c r="D91" s="219">
        <v>1.47</v>
      </c>
      <c r="E91" s="219">
        <v>0</v>
      </c>
      <c r="F91" s="219">
        <v>0</v>
      </c>
      <c r="G91" s="219">
        <v>16.55</v>
      </c>
      <c r="H91" s="219">
        <v>0</v>
      </c>
      <c r="I91" s="219">
        <v>20.87</v>
      </c>
      <c r="J91" s="219">
        <v>1.39</v>
      </c>
      <c r="K91" s="219">
        <v>3.01</v>
      </c>
      <c r="L91" s="219">
        <v>23.08</v>
      </c>
      <c r="M91" s="219">
        <v>0</v>
      </c>
      <c r="N91" s="219">
        <v>1.1000000000000001</v>
      </c>
      <c r="O91" s="219">
        <v>1.84</v>
      </c>
      <c r="P91" s="219">
        <v>2.5099999999999998</v>
      </c>
      <c r="Q91" s="219">
        <v>0.2</v>
      </c>
      <c r="R91" s="219">
        <v>0.39</v>
      </c>
      <c r="S91" s="219">
        <v>0.25</v>
      </c>
      <c r="T91" s="219">
        <v>0</v>
      </c>
      <c r="U91" s="219">
        <v>7.05</v>
      </c>
      <c r="V91" s="219">
        <v>0.19</v>
      </c>
      <c r="W91" s="219">
        <v>1.1100000000000001</v>
      </c>
      <c r="X91" s="219">
        <v>1.37</v>
      </c>
      <c r="Y91" s="219">
        <v>0</v>
      </c>
      <c r="Z91" s="219">
        <v>2.58</v>
      </c>
      <c r="AA91" s="219">
        <v>0.84</v>
      </c>
      <c r="AB91" s="219">
        <v>0</v>
      </c>
      <c r="AC91" s="219">
        <v>0.73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0.6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7.87</v>
      </c>
      <c r="D92" s="219">
        <v>1.47</v>
      </c>
      <c r="E92" s="219">
        <v>0</v>
      </c>
      <c r="F92" s="219">
        <v>0</v>
      </c>
      <c r="G92" s="219">
        <v>16.55</v>
      </c>
      <c r="H92" s="219">
        <v>0</v>
      </c>
      <c r="I92" s="219">
        <v>20.87</v>
      </c>
      <c r="J92" s="219">
        <v>1.39</v>
      </c>
      <c r="K92" s="219">
        <v>3.01</v>
      </c>
      <c r="L92" s="219">
        <v>23.08</v>
      </c>
      <c r="M92" s="219">
        <v>0</v>
      </c>
      <c r="N92" s="219">
        <v>1.1000000000000001</v>
      </c>
      <c r="O92" s="219">
        <v>1.84</v>
      </c>
      <c r="P92" s="219">
        <v>2.5099999999999998</v>
      </c>
      <c r="Q92" s="219">
        <v>0.2</v>
      </c>
      <c r="R92" s="219">
        <v>0.39</v>
      </c>
      <c r="S92" s="219">
        <v>0.25</v>
      </c>
      <c r="T92" s="219">
        <v>0</v>
      </c>
      <c r="U92" s="219">
        <v>7.05</v>
      </c>
      <c r="V92" s="219">
        <v>0.19</v>
      </c>
      <c r="W92" s="219">
        <v>1.1100000000000001</v>
      </c>
      <c r="X92" s="219">
        <v>1.37</v>
      </c>
      <c r="Y92" s="219">
        <v>0</v>
      </c>
      <c r="Z92" s="219">
        <v>2.58</v>
      </c>
      <c r="AA92" s="219">
        <v>0.84</v>
      </c>
      <c r="AB92" s="219">
        <v>0</v>
      </c>
      <c r="AC92" s="219">
        <v>0.73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0.6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8.1300000000000008</v>
      </c>
      <c r="D93" s="219">
        <v>1.47</v>
      </c>
      <c r="E93" s="219">
        <v>0</v>
      </c>
      <c r="F93" s="219">
        <v>0</v>
      </c>
      <c r="G93" s="219">
        <v>16.55</v>
      </c>
      <c r="H93" s="219">
        <v>0</v>
      </c>
      <c r="I93" s="219">
        <v>20.87</v>
      </c>
      <c r="J93" s="219">
        <v>1.39</v>
      </c>
      <c r="K93" s="219">
        <v>3.01</v>
      </c>
      <c r="L93" s="219">
        <v>23.08</v>
      </c>
      <c r="M93" s="219">
        <v>0</v>
      </c>
      <c r="N93" s="219">
        <v>1.1000000000000001</v>
      </c>
      <c r="O93" s="219">
        <v>1.84</v>
      </c>
      <c r="P93" s="219">
        <v>2.66</v>
      </c>
      <c r="Q93" s="219">
        <v>0.2</v>
      </c>
      <c r="R93" s="219">
        <v>0.39</v>
      </c>
      <c r="S93" s="219">
        <v>0.25</v>
      </c>
      <c r="T93" s="219">
        <v>0</v>
      </c>
      <c r="U93" s="219">
        <v>7.05</v>
      </c>
      <c r="V93" s="219">
        <v>0.18</v>
      </c>
      <c r="W93" s="219">
        <v>1.58</v>
      </c>
      <c r="X93" s="219">
        <v>1.37</v>
      </c>
      <c r="Y93" s="219">
        <v>0</v>
      </c>
      <c r="Z93" s="219">
        <v>2.58</v>
      </c>
      <c r="AA93" s="219">
        <v>0.84</v>
      </c>
      <c r="AB93" s="219">
        <v>0</v>
      </c>
      <c r="AC93" s="219">
        <v>0.73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0.6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8.1300000000000008</v>
      </c>
      <c r="D94" s="219">
        <v>1.47</v>
      </c>
      <c r="E94" s="219">
        <v>0</v>
      </c>
      <c r="F94" s="219">
        <v>0</v>
      </c>
      <c r="G94" s="219">
        <v>16.55</v>
      </c>
      <c r="H94" s="219">
        <v>0</v>
      </c>
      <c r="I94" s="219">
        <v>20.87</v>
      </c>
      <c r="J94" s="219">
        <v>1.39</v>
      </c>
      <c r="K94" s="219">
        <v>3.01</v>
      </c>
      <c r="L94" s="219">
        <v>23.08</v>
      </c>
      <c r="M94" s="219">
        <v>0</v>
      </c>
      <c r="N94" s="219">
        <v>1.1000000000000001</v>
      </c>
      <c r="O94" s="219">
        <v>1.84</v>
      </c>
      <c r="P94" s="219">
        <v>2.65</v>
      </c>
      <c r="Q94" s="219">
        <v>0.2</v>
      </c>
      <c r="R94" s="219">
        <v>0.39</v>
      </c>
      <c r="S94" s="219">
        <v>0.25</v>
      </c>
      <c r="T94" s="219">
        <v>0</v>
      </c>
      <c r="U94" s="219">
        <v>7.05</v>
      </c>
      <c r="V94" s="219">
        <v>0.18</v>
      </c>
      <c r="W94" s="219">
        <v>1.58</v>
      </c>
      <c r="X94" s="219">
        <v>1.37</v>
      </c>
      <c r="Y94" s="219">
        <v>0</v>
      </c>
      <c r="Z94" s="219">
        <v>2.58</v>
      </c>
      <c r="AA94" s="219">
        <v>0.84</v>
      </c>
      <c r="AB94" s="219">
        <v>0</v>
      </c>
      <c r="AC94" s="219">
        <v>0.73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0.6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8.1300000000000008</v>
      </c>
      <c r="D95" s="219">
        <v>1.47</v>
      </c>
      <c r="E95" s="219">
        <v>0</v>
      </c>
      <c r="F95" s="219">
        <v>0</v>
      </c>
      <c r="G95" s="219">
        <v>16.55</v>
      </c>
      <c r="H95" s="219">
        <v>0</v>
      </c>
      <c r="I95" s="219">
        <v>20.87</v>
      </c>
      <c r="J95" s="219">
        <v>1.39</v>
      </c>
      <c r="K95" s="219">
        <v>3.01</v>
      </c>
      <c r="L95" s="219">
        <v>23.08</v>
      </c>
      <c r="M95" s="219">
        <v>0</v>
      </c>
      <c r="N95" s="219">
        <v>1.1000000000000001</v>
      </c>
      <c r="O95" s="219">
        <v>1.84</v>
      </c>
      <c r="P95" s="219">
        <v>2.65</v>
      </c>
      <c r="Q95" s="219">
        <v>0.2</v>
      </c>
      <c r="R95" s="219">
        <v>0.39</v>
      </c>
      <c r="S95" s="219">
        <v>0.25</v>
      </c>
      <c r="T95" s="219">
        <v>0</v>
      </c>
      <c r="U95" s="219">
        <v>7.05</v>
      </c>
      <c r="V95" s="219">
        <v>0.18</v>
      </c>
      <c r="W95" s="219">
        <v>1.58</v>
      </c>
      <c r="X95" s="219">
        <v>1.37</v>
      </c>
      <c r="Y95" s="219">
        <v>0</v>
      </c>
      <c r="Z95" s="219">
        <v>2.58</v>
      </c>
      <c r="AA95" s="219">
        <v>0.84</v>
      </c>
      <c r="AB95" s="219">
        <v>0</v>
      </c>
      <c r="AC95" s="219">
        <v>0.73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0.6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8.1300000000000008</v>
      </c>
      <c r="D96" s="219">
        <v>1.47</v>
      </c>
      <c r="E96" s="219">
        <v>0</v>
      </c>
      <c r="F96" s="219">
        <v>0</v>
      </c>
      <c r="G96" s="219">
        <v>16.55</v>
      </c>
      <c r="H96" s="219">
        <v>0</v>
      </c>
      <c r="I96" s="219">
        <v>20.87</v>
      </c>
      <c r="J96" s="219">
        <v>1.39</v>
      </c>
      <c r="K96" s="219">
        <v>3.01</v>
      </c>
      <c r="L96" s="219">
        <v>23.08</v>
      </c>
      <c r="M96" s="219">
        <v>0</v>
      </c>
      <c r="N96" s="219">
        <v>1.1000000000000001</v>
      </c>
      <c r="O96" s="219">
        <v>1.84</v>
      </c>
      <c r="P96" s="219">
        <v>2.65</v>
      </c>
      <c r="Q96" s="219">
        <v>0.2</v>
      </c>
      <c r="R96" s="219">
        <v>0.39</v>
      </c>
      <c r="S96" s="219">
        <v>0.25</v>
      </c>
      <c r="T96" s="219">
        <v>0</v>
      </c>
      <c r="U96" s="219">
        <v>7.05</v>
      </c>
      <c r="V96" s="219">
        <v>0.18</v>
      </c>
      <c r="W96" s="219">
        <v>1.58</v>
      </c>
      <c r="X96" s="219">
        <v>1.37</v>
      </c>
      <c r="Y96" s="219">
        <v>0</v>
      </c>
      <c r="Z96" s="219">
        <v>2.58</v>
      </c>
      <c r="AA96" s="219">
        <v>0.84</v>
      </c>
      <c r="AB96" s="219">
        <v>0</v>
      </c>
      <c r="AC96" s="219">
        <v>0.73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0.6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8.1300000000000008</v>
      </c>
      <c r="D97" s="219">
        <v>1.47</v>
      </c>
      <c r="E97" s="219">
        <v>0</v>
      </c>
      <c r="F97" s="219">
        <v>0</v>
      </c>
      <c r="G97" s="219">
        <v>16.55</v>
      </c>
      <c r="H97" s="219">
        <v>0</v>
      </c>
      <c r="I97" s="219">
        <v>20.87</v>
      </c>
      <c r="J97" s="219">
        <v>1.39</v>
      </c>
      <c r="K97" s="219">
        <v>3.01</v>
      </c>
      <c r="L97" s="219">
        <v>23.08</v>
      </c>
      <c r="M97" s="219">
        <v>0</v>
      </c>
      <c r="N97" s="219">
        <v>1.1000000000000001</v>
      </c>
      <c r="O97" s="219">
        <v>1.84</v>
      </c>
      <c r="P97" s="219">
        <v>2.65</v>
      </c>
      <c r="Q97" s="219">
        <v>0.2</v>
      </c>
      <c r="R97" s="219">
        <v>0.39</v>
      </c>
      <c r="S97" s="219">
        <v>0.25</v>
      </c>
      <c r="T97" s="219">
        <v>0</v>
      </c>
      <c r="U97" s="219">
        <v>7.05</v>
      </c>
      <c r="V97" s="219">
        <v>0.18</v>
      </c>
      <c r="W97" s="219">
        <v>1.58</v>
      </c>
      <c r="X97" s="219">
        <v>1.37</v>
      </c>
      <c r="Y97" s="219">
        <v>0</v>
      </c>
      <c r="Z97" s="219">
        <v>2.58</v>
      </c>
      <c r="AA97" s="219">
        <v>0.84</v>
      </c>
      <c r="AB97" s="219">
        <v>0</v>
      </c>
      <c r="AC97" s="219">
        <v>0.73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8.1300000000000008</v>
      </c>
      <c r="D98" s="219">
        <v>1.47</v>
      </c>
      <c r="E98" s="219">
        <v>0</v>
      </c>
      <c r="F98" s="219">
        <v>0</v>
      </c>
      <c r="G98" s="219">
        <v>16.55</v>
      </c>
      <c r="H98" s="219">
        <v>0</v>
      </c>
      <c r="I98" s="219">
        <v>20.87</v>
      </c>
      <c r="J98" s="219">
        <v>1.39</v>
      </c>
      <c r="K98" s="219">
        <v>3.01</v>
      </c>
      <c r="L98" s="219">
        <v>23.08</v>
      </c>
      <c r="M98" s="219">
        <v>0</v>
      </c>
      <c r="N98" s="219">
        <v>1.1000000000000001</v>
      </c>
      <c r="O98" s="219">
        <v>1.84</v>
      </c>
      <c r="P98" s="219">
        <v>2.65</v>
      </c>
      <c r="Q98" s="219">
        <v>0.2</v>
      </c>
      <c r="R98" s="219">
        <v>0.39</v>
      </c>
      <c r="S98" s="219">
        <v>0.25</v>
      </c>
      <c r="T98" s="219">
        <v>0</v>
      </c>
      <c r="U98" s="219">
        <v>7.05</v>
      </c>
      <c r="V98" s="219">
        <v>0.18</v>
      </c>
      <c r="W98" s="219">
        <v>1.58</v>
      </c>
      <c r="X98" s="219">
        <v>1.37</v>
      </c>
      <c r="Y98" s="219">
        <v>0</v>
      </c>
      <c r="Z98" s="219">
        <v>2.58</v>
      </c>
      <c r="AA98" s="219">
        <v>0.84</v>
      </c>
      <c r="AB98" s="219">
        <v>0</v>
      </c>
      <c r="AC98" s="219">
        <v>0.73</v>
      </c>
      <c r="AD98" s="219">
        <v>0</v>
      </c>
      <c r="AE98" s="219">
        <v>0</v>
      </c>
      <c r="AF98" s="219">
        <v>0</v>
      </c>
      <c r="AG98" s="219">
        <v>0.16</v>
      </c>
      <c r="AH98" s="219">
        <v>0</v>
      </c>
      <c r="AI98" s="219">
        <v>0</v>
      </c>
      <c r="AJ98" s="219">
        <v>0</v>
      </c>
      <c r="AK98" s="219">
        <v>0.6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0.19379750000000034</v>
      </c>
      <c r="D99">
        <f t="shared" si="0"/>
        <v>3.5279999999999978E-2</v>
      </c>
      <c r="E99">
        <f t="shared" si="0"/>
        <v>0</v>
      </c>
      <c r="F99">
        <f t="shared" si="0"/>
        <v>0</v>
      </c>
      <c r="G99">
        <f t="shared" si="0"/>
        <v>0.39908999999999922</v>
      </c>
      <c r="H99">
        <f t="shared" si="0"/>
        <v>0</v>
      </c>
      <c r="I99">
        <f t="shared" si="0"/>
        <v>0.49415999999999893</v>
      </c>
      <c r="J99">
        <f t="shared" si="0"/>
        <v>3.3360000000000001E-2</v>
      </c>
      <c r="K99">
        <f t="shared" si="0"/>
        <v>0.64898500000000103</v>
      </c>
      <c r="L99">
        <f t="shared" si="0"/>
        <v>0.81493999999999978</v>
      </c>
      <c r="M99">
        <f t="shared" si="0"/>
        <v>0</v>
      </c>
      <c r="N99">
        <f t="shared" si="0"/>
        <v>2.6399999999999958E-2</v>
      </c>
      <c r="O99">
        <f t="shared" si="0"/>
        <v>4.4160000000000067E-2</v>
      </c>
      <c r="P99">
        <f t="shared" si="0"/>
        <v>6.0667500000000076E-2</v>
      </c>
      <c r="Q99">
        <f t="shared" si="0"/>
        <v>3.9969999999999922E-2</v>
      </c>
      <c r="R99">
        <f t="shared" si="0"/>
        <v>7.3234999999999925E-2</v>
      </c>
      <c r="S99">
        <f t="shared" si="0"/>
        <v>4.8782499999999993E-2</v>
      </c>
      <c r="T99">
        <f t="shared" si="0"/>
        <v>0</v>
      </c>
      <c r="U99">
        <f t="shared" si="0"/>
        <v>0.20141749999999961</v>
      </c>
      <c r="V99">
        <f t="shared" si="0"/>
        <v>1.9867499999999989E-2</v>
      </c>
      <c r="W99">
        <f t="shared" si="0"/>
        <v>2.3077500000000004E-2</v>
      </c>
      <c r="X99">
        <f t="shared" si="0"/>
        <v>7.4982500000000049E-2</v>
      </c>
      <c r="Y99">
        <f t="shared" si="0"/>
        <v>0</v>
      </c>
      <c r="Z99">
        <f t="shared" si="0"/>
        <v>0.20135000000000028</v>
      </c>
      <c r="AA99">
        <f t="shared" si="0"/>
        <v>0.15042000000000022</v>
      </c>
      <c r="AB99">
        <f t="shared" si="0"/>
        <v>0</v>
      </c>
      <c r="AC99">
        <f t="shared" si="0"/>
        <v>6.0989999999999947E-2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4.0000000000000003E-5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0.18677249999999979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-3.18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-3.18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-3.18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-3.18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0.82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0.82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0.82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0.82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0.64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0.64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0.64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0.64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0.64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0.64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0.64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0.64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0.64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0.64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0.64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0.64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0.55000000000000004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0.55000000000000004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0.55000000000000004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0.55000000000000004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0.55000000000000004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0.55000000000000004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0.55000000000000004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0.55000000000000004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0.55000000000000004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0.55000000000000004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0.55000000000000004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0.55000000000000004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0.55000000000000004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0.55000000000000004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0.55000000000000004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0.55000000000000004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0.55000000000000004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0.55000000000000004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0.55000000000000004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0.55000000000000004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0.55000000000000004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0.55000000000000004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0.55000000000000004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0.55000000000000004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0.64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0.64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0.8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0.8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0.8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0.8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0.8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0.8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0.81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0.81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0.81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0.81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0.81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0.81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0.81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0.81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0.82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0.82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0.82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0.82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0.82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0.82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0.82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0.06</v>
      </c>
      <c r="AH98" s="219">
        <v>0</v>
      </c>
      <c r="AI98" s="219">
        <v>0</v>
      </c>
      <c r="AJ98" s="219">
        <v>0</v>
      </c>
      <c r="AK98" s="219">
        <v>0.82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1.4999999999999999E-5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1.3380000000000005E-2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1.61</v>
      </c>
      <c r="D3" s="219">
        <v>0.28000000000000003</v>
      </c>
      <c r="E3" s="219">
        <v>0</v>
      </c>
      <c r="F3" s="219">
        <v>0</v>
      </c>
      <c r="G3" s="219">
        <v>3.09</v>
      </c>
      <c r="H3" s="219">
        <v>0</v>
      </c>
      <c r="I3" s="219">
        <v>3.95</v>
      </c>
      <c r="J3" s="219">
        <v>0.26</v>
      </c>
      <c r="K3" s="219">
        <v>0</v>
      </c>
      <c r="L3" s="219">
        <v>0.22</v>
      </c>
      <c r="M3" s="219">
        <v>0.04</v>
      </c>
      <c r="N3" s="219">
        <v>0.04</v>
      </c>
      <c r="O3" s="219">
        <v>0.05</v>
      </c>
      <c r="P3" s="219">
        <v>0.08</v>
      </c>
      <c r="Q3" s="219">
        <v>0</v>
      </c>
      <c r="R3" s="219">
        <v>0.12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10.36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1.61</v>
      </c>
      <c r="D4" s="219">
        <v>0.28000000000000003</v>
      </c>
      <c r="E4" s="219">
        <v>0</v>
      </c>
      <c r="F4" s="219">
        <v>0</v>
      </c>
      <c r="G4" s="219">
        <v>3.09</v>
      </c>
      <c r="H4" s="219">
        <v>0</v>
      </c>
      <c r="I4" s="219">
        <v>3.95</v>
      </c>
      <c r="J4" s="219">
        <v>0.26</v>
      </c>
      <c r="K4" s="219">
        <v>0</v>
      </c>
      <c r="L4" s="219">
        <v>0.22</v>
      </c>
      <c r="M4" s="219">
        <v>0.04</v>
      </c>
      <c r="N4" s="219">
        <v>0.04</v>
      </c>
      <c r="O4" s="219">
        <v>0.05</v>
      </c>
      <c r="P4" s="219">
        <v>0.08</v>
      </c>
      <c r="Q4" s="219">
        <v>0</v>
      </c>
      <c r="R4" s="219">
        <v>0.12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10.36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1.61</v>
      </c>
      <c r="D5" s="219">
        <v>0.28000000000000003</v>
      </c>
      <c r="E5" s="219">
        <v>0</v>
      </c>
      <c r="F5" s="219">
        <v>0</v>
      </c>
      <c r="G5" s="219">
        <v>3.09</v>
      </c>
      <c r="H5" s="219">
        <v>0</v>
      </c>
      <c r="I5" s="219">
        <v>3.95</v>
      </c>
      <c r="J5" s="219">
        <v>0.26</v>
      </c>
      <c r="K5" s="219">
        <v>0</v>
      </c>
      <c r="L5" s="219">
        <v>0.22</v>
      </c>
      <c r="M5" s="219">
        <v>0.04</v>
      </c>
      <c r="N5" s="219">
        <v>0.04</v>
      </c>
      <c r="O5" s="219">
        <v>0.05</v>
      </c>
      <c r="P5" s="219">
        <v>0.08</v>
      </c>
      <c r="Q5" s="219">
        <v>0</v>
      </c>
      <c r="R5" s="219">
        <v>0.12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10.36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1.61</v>
      </c>
      <c r="D6" s="219">
        <v>0.28000000000000003</v>
      </c>
      <c r="E6" s="219">
        <v>0</v>
      </c>
      <c r="F6" s="219">
        <v>0</v>
      </c>
      <c r="G6" s="219">
        <v>3.09</v>
      </c>
      <c r="H6" s="219">
        <v>0</v>
      </c>
      <c r="I6" s="219">
        <v>3.95</v>
      </c>
      <c r="J6" s="219">
        <v>0.26</v>
      </c>
      <c r="K6" s="219">
        <v>0</v>
      </c>
      <c r="L6" s="219">
        <v>0.22</v>
      </c>
      <c r="M6" s="219">
        <v>0.04</v>
      </c>
      <c r="N6" s="219">
        <v>0.04</v>
      </c>
      <c r="O6" s="219">
        <v>0.05</v>
      </c>
      <c r="P6" s="219">
        <v>0.08</v>
      </c>
      <c r="Q6" s="219">
        <v>0</v>
      </c>
      <c r="R6" s="219">
        <v>0.12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10.36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1.66</v>
      </c>
      <c r="D7" s="219">
        <v>0.28000000000000003</v>
      </c>
      <c r="E7" s="219">
        <v>0</v>
      </c>
      <c r="F7" s="219">
        <v>0</v>
      </c>
      <c r="G7" s="219">
        <v>3.09</v>
      </c>
      <c r="H7" s="219">
        <v>0</v>
      </c>
      <c r="I7" s="219">
        <v>3.95</v>
      </c>
      <c r="J7" s="219">
        <v>0.26</v>
      </c>
      <c r="K7" s="219">
        <v>0</v>
      </c>
      <c r="L7" s="219">
        <v>0.18</v>
      </c>
      <c r="M7" s="219">
        <v>0.04</v>
      </c>
      <c r="N7" s="219">
        <v>0.04</v>
      </c>
      <c r="O7" s="219">
        <v>0.05</v>
      </c>
      <c r="P7" s="219">
        <v>0.08</v>
      </c>
      <c r="Q7" s="219">
        <v>0</v>
      </c>
      <c r="R7" s="219">
        <v>0.12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10.36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1.66</v>
      </c>
      <c r="D8" s="219">
        <v>0.28000000000000003</v>
      </c>
      <c r="E8" s="219">
        <v>0</v>
      </c>
      <c r="F8" s="219">
        <v>0</v>
      </c>
      <c r="G8" s="219">
        <v>3.09</v>
      </c>
      <c r="H8" s="219">
        <v>0</v>
      </c>
      <c r="I8" s="219">
        <v>3.95</v>
      </c>
      <c r="J8" s="219">
        <v>0.26</v>
      </c>
      <c r="K8" s="219">
        <v>0</v>
      </c>
      <c r="L8" s="219">
        <v>0.18</v>
      </c>
      <c r="M8" s="219">
        <v>0.04</v>
      </c>
      <c r="N8" s="219">
        <v>0.04</v>
      </c>
      <c r="O8" s="219">
        <v>0.05</v>
      </c>
      <c r="P8" s="219">
        <v>0.08</v>
      </c>
      <c r="Q8" s="219">
        <v>0</v>
      </c>
      <c r="R8" s="219">
        <v>0.12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10.36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1.66</v>
      </c>
      <c r="D9" s="219">
        <v>0.28000000000000003</v>
      </c>
      <c r="E9" s="219">
        <v>0</v>
      </c>
      <c r="F9" s="219">
        <v>0</v>
      </c>
      <c r="G9" s="219">
        <v>3.09</v>
      </c>
      <c r="H9" s="219">
        <v>0</v>
      </c>
      <c r="I9" s="219">
        <v>3.95</v>
      </c>
      <c r="J9" s="219">
        <v>0.26</v>
      </c>
      <c r="K9" s="219">
        <v>0</v>
      </c>
      <c r="L9" s="219">
        <v>0.24</v>
      </c>
      <c r="M9" s="219">
        <v>0.04</v>
      </c>
      <c r="N9" s="219">
        <v>0.04</v>
      </c>
      <c r="O9" s="219">
        <v>0.05</v>
      </c>
      <c r="P9" s="219">
        <v>0.08</v>
      </c>
      <c r="Q9" s="219">
        <v>0</v>
      </c>
      <c r="R9" s="219">
        <v>0.12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10.36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1.66</v>
      </c>
      <c r="D10" s="219">
        <v>0.28000000000000003</v>
      </c>
      <c r="E10" s="219">
        <v>0</v>
      </c>
      <c r="F10" s="219">
        <v>0</v>
      </c>
      <c r="G10" s="219">
        <v>3.09</v>
      </c>
      <c r="H10" s="219">
        <v>0</v>
      </c>
      <c r="I10" s="219">
        <v>3.95</v>
      </c>
      <c r="J10" s="219">
        <v>0.26</v>
      </c>
      <c r="K10" s="219">
        <v>0</v>
      </c>
      <c r="L10" s="219">
        <v>0.24</v>
      </c>
      <c r="M10" s="219">
        <v>0.04</v>
      </c>
      <c r="N10" s="219">
        <v>0.04</v>
      </c>
      <c r="O10" s="219">
        <v>0.05</v>
      </c>
      <c r="P10" s="219">
        <v>0.08</v>
      </c>
      <c r="Q10" s="219">
        <v>0</v>
      </c>
      <c r="R10" s="219">
        <v>0.12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10.36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1.71</v>
      </c>
      <c r="D11" s="219">
        <v>0.28000000000000003</v>
      </c>
      <c r="E11" s="219">
        <v>0</v>
      </c>
      <c r="F11" s="219">
        <v>0</v>
      </c>
      <c r="G11" s="219">
        <v>3.09</v>
      </c>
      <c r="H11" s="219">
        <v>0</v>
      </c>
      <c r="I11" s="219">
        <v>3.95</v>
      </c>
      <c r="J11" s="219">
        <v>0.26</v>
      </c>
      <c r="K11" s="219">
        <v>0</v>
      </c>
      <c r="L11" s="219">
        <v>0.2</v>
      </c>
      <c r="M11" s="219">
        <v>0.04</v>
      </c>
      <c r="N11" s="219">
        <v>0.04</v>
      </c>
      <c r="O11" s="219">
        <v>0.05</v>
      </c>
      <c r="P11" s="219">
        <v>0.08</v>
      </c>
      <c r="Q11" s="219">
        <v>0</v>
      </c>
      <c r="R11" s="219">
        <v>0.12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10.36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1.71</v>
      </c>
      <c r="D12" s="219">
        <v>0.28000000000000003</v>
      </c>
      <c r="E12" s="219">
        <v>0</v>
      </c>
      <c r="F12" s="219">
        <v>0</v>
      </c>
      <c r="G12" s="219">
        <v>3.09</v>
      </c>
      <c r="H12" s="219">
        <v>0</v>
      </c>
      <c r="I12" s="219">
        <v>3.95</v>
      </c>
      <c r="J12" s="219">
        <v>0.26</v>
      </c>
      <c r="K12" s="219">
        <v>0</v>
      </c>
      <c r="L12" s="219">
        <v>0.2</v>
      </c>
      <c r="M12" s="219">
        <v>0.04</v>
      </c>
      <c r="N12" s="219">
        <v>0.04</v>
      </c>
      <c r="O12" s="219">
        <v>0.05</v>
      </c>
      <c r="P12" s="219">
        <v>0.08</v>
      </c>
      <c r="Q12" s="219">
        <v>0</v>
      </c>
      <c r="R12" s="219">
        <v>0.12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10.36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1.71</v>
      </c>
      <c r="D13" s="219">
        <v>0.28000000000000003</v>
      </c>
      <c r="E13" s="219">
        <v>0</v>
      </c>
      <c r="F13" s="219">
        <v>0</v>
      </c>
      <c r="G13" s="219">
        <v>3.09</v>
      </c>
      <c r="H13" s="219">
        <v>0</v>
      </c>
      <c r="I13" s="219">
        <v>3.95</v>
      </c>
      <c r="J13" s="219">
        <v>0.26</v>
      </c>
      <c r="K13" s="219">
        <v>0</v>
      </c>
      <c r="L13" s="219">
        <v>0.2</v>
      </c>
      <c r="M13" s="219">
        <v>0.04</v>
      </c>
      <c r="N13" s="219">
        <v>0.04</v>
      </c>
      <c r="O13" s="219">
        <v>0.05</v>
      </c>
      <c r="P13" s="219">
        <v>0.08</v>
      </c>
      <c r="Q13" s="219">
        <v>0</v>
      </c>
      <c r="R13" s="219">
        <v>0.12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10.36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1.71</v>
      </c>
      <c r="D14" s="219">
        <v>0.28000000000000003</v>
      </c>
      <c r="E14" s="219">
        <v>0</v>
      </c>
      <c r="F14" s="219">
        <v>0</v>
      </c>
      <c r="G14" s="219">
        <v>3.09</v>
      </c>
      <c r="H14" s="219">
        <v>0</v>
      </c>
      <c r="I14" s="219">
        <v>3.95</v>
      </c>
      <c r="J14" s="219">
        <v>0.26</v>
      </c>
      <c r="K14" s="219">
        <v>0</v>
      </c>
      <c r="L14" s="219">
        <v>0.18</v>
      </c>
      <c r="M14" s="219">
        <v>0.04</v>
      </c>
      <c r="N14" s="219">
        <v>0.04</v>
      </c>
      <c r="O14" s="219">
        <v>0.05</v>
      </c>
      <c r="P14" s="219">
        <v>0.08</v>
      </c>
      <c r="Q14" s="219">
        <v>0</v>
      </c>
      <c r="R14" s="219">
        <v>0.12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10.36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1.71</v>
      </c>
      <c r="D15" s="219">
        <v>0.28000000000000003</v>
      </c>
      <c r="E15" s="219">
        <v>0</v>
      </c>
      <c r="F15" s="219">
        <v>0</v>
      </c>
      <c r="G15" s="219">
        <v>3.09</v>
      </c>
      <c r="H15" s="219">
        <v>0</v>
      </c>
      <c r="I15" s="219">
        <v>3.95</v>
      </c>
      <c r="J15" s="219">
        <v>0.26</v>
      </c>
      <c r="K15" s="219">
        <v>0</v>
      </c>
      <c r="L15" s="219">
        <v>0.15</v>
      </c>
      <c r="M15" s="219">
        <v>0.04</v>
      </c>
      <c r="N15" s="219">
        <v>0.04</v>
      </c>
      <c r="O15" s="219">
        <v>0.05</v>
      </c>
      <c r="P15" s="219">
        <v>0.08</v>
      </c>
      <c r="Q15" s="219">
        <v>0</v>
      </c>
      <c r="R15" s="219">
        <v>0.12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0.05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10.36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1.71</v>
      </c>
      <c r="D16" s="219">
        <v>0.28000000000000003</v>
      </c>
      <c r="E16" s="219">
        <v>0</v>
      </c>
      <c r="F16" s="219">
        <v>0</v>
      </c>
      <c r="G16" s="219">
        <v>3.09</v>
      </c>
      <c r="H16" s="219">
        <v>0</v>
      </c>
      <c r="I16" s="219">
        <v>3.95</v>
      </c>
      <c r="J16" s="219">
        <v>0.26</v>
      </c>
      <c r="K16" s="219">
        <v>0</v>
      </c>
      <c r="L16" s="219">
        <v>0.15</v>
      </c>
      <c r="M16" s="219">
        <v>0.04</v>
      </c>
      <c r="N16" s="219">
        <v>0.04</v>
      </c>
      <c r="O16" s="219">
        <v>0.05</v>
      </c>
      <c r="P16" s="219">
        <v>0.08</v>
      </c>
      <c r="Q16" s="219">
        <v>0</v>
      </c>
      <c r="R16" s="219">
        <v>0.12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0.05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10.36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1.71</v>
      </c>
      <c r="D17" s="219">
        <v>0.28000000000000003</v>
      </c>
      <c r="E17" s="219">
        <v>0</v>
      </c>
      <c r="F17" s="219">
        <v>0</v>
      </c>
      <c r="G17" s="219">
        <v>3.09</v>
      </c>
      <c r="H17" s="219">
        <v>0</v>
      </c>
      <c r="I17" s="219">
        <v>3.95</v>
      </c>
      <c r="J17" s="219">
        <v>0.26</v>
      </c>
      <c r="K17" s="219">
        <v>0</v>
      </c>
      <c r="L17" s="219">
        <v>0.15</v>
      </c>
      <c r="M17" s="219">
        <v>0.04</v>
      </c>
      <c r="N17" s="219">
        <v>0.04</v>
      </c>
      <c r="O17" s="219">
        <v>0.05</v>
      </c>
      <c r="P17" s="219">
        <v>0.08</v>
      </c>
      <c r="Q17" s="219">
        <v>0</v>
      </c>
      <c r="R17" s="219">
        <v>0.12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0.05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10.36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1.71</v>
      </c>
      <c r="D18" s="219">
        <v>0.28000000000000003</v>
      </c>
      <c r="E18" s="219">
        <v>0</v>
      </c>
      <c r="F18" s="219">
        <v>0</v>
      </c>
      <c r="G18" s="219">
        <v>3.09</v>
      </c>
      <c r="H18" s="219">
        <v>0</v>
      </c>
      <c r="I18" s="219">
        <v>3.95</v>
      </c>
      <c r="J18" s="219">
        <v>0.26</v>
      </c>
      <c r="K18" s="219">
        <v>0</v>
      </c>
      <c r="L18" s="219">
        <v>0.15</v>
      </c>
      <c r="M18" s="219">
        <v>0.04</v>
      </c>
      <c r="N18" s="219">
        <v>0.04</v>
      </c>
      <c r="O18" s="219">
        <v>0.05</v>
      </c>
      <c r="P18" s="219">
        <v>0.08</v>
      </c>
      <c r="Q18" s="219">
        <v>0</v>
      </c>
      <c r="R18" s="219">
        <v>0.12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0.05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10.36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1.71</v>
      </c>
      <c r="D19" s="219">
        <v>0.28000000000000003</v>
      </c>
      <c r="E19" s="219">
        <v>0</v>
      </c>
      <c r="F19" s="219">
        <v>0</v>
      </c>
      <c r="G19" s="219">
        <v>3.09</v>
      </c>
      <c r="H19" s="219">
        <v>0</v>
      </c>
      <c r="I19" s="219">
        <v>3.95</v>
      </c>
      <c r="J19" s="219">
        <v>0.26</v>
      </c>
      <c r="K19" s="219">
        <v>0</v>
      </c>
      <c r="L19" s="219">
        <v>0.13</v>
      </c>
      <c r="M19" s="219">
        <v>0.04</v>
      </c>
      <c r="N19" s="219">
        <v>0.04</v>
      </c>
      <c r="O19" s="219">
        <v>0.05</v>
      </c>
      <c r="P19" s="219">
        <v>0.08</v>
      </c>
      <c r="Q19" s="219">
        <v>0</v>
      </c>
      <c r="R19" s="219">
        <v>0.12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0.05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4.59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1.71</v>
      </c>
      <c r="D20" s="219">
        <v>0.28000000000000003</v>
      </c>
      <c r="E20" s="219">
        <v>0</v>
      </c>
      <c r="F20" s="219">
        <v>0</v>
      </c>
      <c r="G20" s="219">
        <v>3.09</v>
      </c>
      <c r="H20" s="219">
        <v>0</v>
      </c>
      <c r="I20" s="219">
        <v>3.95</v>
      </c>
      <c r="J20" s="219">
        <v>0.26</v>
      </c>
      <c r="K20" s="219">
        <v>0</v>
      </c>
      <c r="L20" s="219">
        <v>0.42</v>
      </c>
      <c r="M20" s="219">
        <v>0.04</v>
      </c>
      <c r="N20" s="219">
        <v>0.04</v>
      </c>
      <c r="O20" s="219">
        <v>0.05</v>
      </c>
      <c r="P20" s="219">
        <v>0.08</v>
      </c>
      <c r="Q20" s="219">
        <v>0</v>
      </c>
      <c r="R20" s="219">
        <v>0.12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0.05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10.36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1.71</v>
      </c>
      <c r="D21" s="219">
        <v>0.28000000000000003</v>
      </c>
      <c r="E21" s="219">
        <v>0</v>
      </c>
      <c r="F21" s="219">
        <v>0</v>
      </c>
      <c r="G21" s="219">
        <v>3.09</v>
      </c>
      <c r="H21" s="219">
        <v>0</v>
      </c>
      <c r="I21" s="219">
        <v>3.95</v>
      </c>
      <c r="J21" s="219">
        <v>0.26</v>
      </c>
      <c r="K21" s="219">
        <v>0</v>
      </c>
      <c r="L21" s="219">
        <v>0.15</v>
      </c>
      <c r="M21" s="219">
        <v>0.04</v>
      </c>
      <c r="N21" s="219">
        <v>0.04</v>
      </c>
      <c r="O21" s="219">
        <v>0.05</v>
      </c>
      <c r="P21" s="219">
        <v>0.08</v>
      </c>
      <c r="Q21" s="219">
        <v>0</v>
      </c>
      <c r="R21" s="219">
        <v>0.12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0.05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10.36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1.71</v>
      </c>
      <c r="D22" s="219">
        <v>0.28000000000000003</v>
      </c>
      <c r="E22" s="219">
        <v>0</v>
      </c>
      <c r="F22" s="219">
        <v>0</v>
      </c>
      <c r="G22" s="219">
        <v>3.09</v>
      </c>
      <c r="H22" s="219">
        <v>0</v>
      </c>
      <c r="I22" s="219">
        <v>3.95</v>
      </c>
      <c r="J22" s="219">
        <v>0.26</v>
      </c>
      <c r="K22" s="219">
        <v>0</v>
      </c>
      <c r="L22" s="219">
        <v>0.15</v>
      </c>
      <c r="M22" s="219">
        <v>0.04</v>
      </c>
      <c r="N22" s="219">
        <v>0.04</v>
      </c>
      <c r="O22" s="219">
        <v>0.05</v>
      </c>
      <c r="P22" s="219">
        <v>0.08</v>
      </c>
      <c r="Q22" s="219">
        <v>0</v>
      </c>
      <c r="R22" s="219">
        <v>0.12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0.05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10.36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1.71</v>
      </c>
      <c r="D23" s="219">
        <v>0.28000000000000003</v>
      </c>
      <c r="E23" s="219">
        <v>0</v>
      </c>
      <c r="F23" s="219">
        <v>0</v>
      </c>
      <c r="G23" s="219">
        <v>3.09</v>
      </c>
      <c r="H23" s="219">
        <v>0</v>
      </c>
      <c r="I23" s="219">
        <v>3.95</v>
      </c>
      <c r="J23" s="219">
        <v>0.26</v>
      </c>
      <c r="K23" s="219">
        <v>0</v>
      </c>
      <c r="L23" s="219">
        <v>0.12</v>
      </c>
      <c r="M23" s="219">
        <v>0.04</v>
      </c>
      <c r="N23" s="219">
        <v>0.04</v>
      </c>
      <c r="O23" s="219">
        <v>0.05</v>
      </c>
      <c r="P23" s="219">
        <v>0.08</v>
      </c>
      <c r="Q23" s="219">
        <v>0</v>
      </c>
      <c r="R23" s="219">
        <v>0.12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0.05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4.59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1.71</v>
      </c>
      <c r="D24" s="219">
        <v>0.28000000000000003</v>
      </c>
      <c r="E24" s="219">
        <v>0</v>
      </c>
      <c r="F24" s="219">
        <v>0</v>
      </c>
      <c r="G24" s="219">
        <v>3.09</v>
      </c>
      <c r="H24" s="219">
        <v>0</v>
      </c>
      <c r="I24" s="219">
        <v>3.95</v>
      </c>
      <c r="J24" s="219">
        <v>0.26</v>
      </c>
      <c r="K24" s="219">
        <v>0</v>
      </c>
      <c r="L24" s="219">
        <v>0.4</v>
      </c>
      <c r="M24" s="219">
        <v>0.04</v>
      </c>
      <c r="N24" s="219">
        <v>0.04</v>
      </c>
      <c r="O24" s="219">
        <v>0.05</v>
      </c>
      <c r="P24" s="219">
        <v>0.08</v>
      </c>
      <c r="Q24" s="219">
        <v>0</v>
      </c>
      <c r="R24" s="219">
        <v>0.12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0.05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10.36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1.71</v>
      </c>
      <c r="D25" s="219">
        <v>0.28000000000000003</v>
      </c>
      <c r="E25" s="219">
        <v>0</v>
      </c>
      <c r="F25" s="219">
        <v>0</v>
      </c>
      <c r="G25" s="219">
        <v>3.09</v>
      </c>
      <c r="H25" s="219">
        <v>0</v>
      </c>
      <c r="I25" s="219">
        <v>3.95</v>
      </c>
      <c r="J25" s="219">
        <v>0.26</v>
      </c>
      <c r="K25" s="219">
        <v>0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0.08</v>
      </c>
      <c r="Q25" s="219">
        <v>0</v>
      </c>
      <c r="R25" s="219">
        <v>0.12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0.05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10.36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1.71</v>
      </c>
      <c r="D26" s="219">
        <v>0.28000000000000003</v>
      </c>
      <c r="E26" s="219">
        <v>0</v>
      </c>
      <c r="F26" s="219">
        <v>0</v>
      </c>
      <c r="G26" s="219">
        <v>3.09</v>
      </c>
      <c r="H26" s="219">
        <v>0</v>
      </c>
      <c r="I26" s="219">
        <v>3.95</v>
      </c>
      <c r="J26" s="219">
        <v>0.26</v>
      </c>
      <c r="K26" s="219">
        <v>0</v>
      </c>
      <c r="L26" s="219">
        <v>0</v>
      </c>
      <c r="M26" s="219">
        <v>0.04</v>
      </c>
      <c r="N26" s="219">
        <v>0.04</v>
      </c>
      <c r="O26" s="219">
        <v>0.05</v>
      </c>
      <c r="P26" s="219">
        <v>0.08</v>
      </c>
      <c r="Q26" s="219">
        <v>0</v>
      </c>
      <c r="R26" s="219">
        <v>0.12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0.05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4.59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1.71</v>
      </c>
      <c r="D27" s="219">
        <v>0.28000000000000003</v>
      </c>
      <c r="E27" s="219">
        <v>0</v>
      </c>
      <c r="F27" s="219">
        <v>0</v>
      </c>
      <c r="G27" s="219">
        <v>3.09</v>
      </c>
      <c r="H27" s="219">
        <v>0</v>
      </c>
      <c r="I27" s="219">
        <v>3.95</v>
      </c>
      <c r="J27" s="219">
        <v>0.26</v>
      </c>
      <c r="K27" s="219">
        <v>0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0.08</v>
      </c>
      <c r="Q27" s="219">
        <v>0</v>
      </c>
      <c r="R27" s="219">
        <v>0.12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0.05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4.59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1.71</v>
      </c>
      <c r="D28" s="219">
        <v>0.28000000000000003</v>
      </c>
      <c r="E28" s="219">
        <v>0</v>
      </c>
      <c r="F28" s="219">
        <v>0</v>
      </c>
      <c r="G28" s="219">
        <v>3.09</v>
      </c>
      <c r="H28" s="219">
        <v>0</v>
      </c>
      <c r="I28" s="219">
        <v>3.95</v>
      </c>
      <c r="J28" s="219">
        <v>0.26</v>
      </c>
      <c r="K28" s="219">
        <v>0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0.08</v>
      </c>
      <c r="Q28" s="219">
        <v>0</v>
      </c>
      <c r="R28" s="219">
        <v>0.12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0.05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4.59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1.71</v>
      </c>
      <c r="D29" s="219">
        <v>0.28000000000000003</v>
      </c>
      <c r="E29" s="219">
        <v>0</v>
      </c>
      <c r="F29" s="219">
        <v>0</v>
      </c>
      <c r="G29" s="219">
        <v>3.09</v>
      </c>
      <c r="H29" s="219">
        <v>0</v>
      </c>
      <c r="I29" s="219">
        <v>3.95</v>
      </c>
      <c r="J29" s="219">
        <v>0.26</v>
      </c>
      <c r="K29" s="219">
        <v>0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0.08</v>
      </c>
      <c r="Q29" s="219">
        <v>0</v>
      </c>
      <c r="R29" s="219">
        <v>0.12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0.05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4.59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1.71</v>
      </c>
      <c r="D30" s="219">
        <v>0.28000000000000003</v>
      </c>
      <c r="E30" s="219">
        <v>0</v>
      </c>
      <c r="F30" s="219">
        <v>0</v>
      </c>
      <c r="G30" s="219">
        <v>3.09</v>
      </c>
      <c r="H30" s="219">
        <v>0</v>
      </c>
      <c r="I30" s="219">
        <v>3.95</v>
      </c>
      <c r="J30" s="219">
        <v>0.26</v>
      </c>
      <c r="K30" s="219">
        <v>0</v>
      </c>
      <c r="L30" s="219">
        <v>0.13</v>
      </c>
      <c r="M30" s="219">
        <v>0.04</v>
      </c>
      <c r="N30" s="219">
        <v>0.04</v>
      </c>
      <c r="O30" s="219">
        <v>0.05</v>
      </c>
      <c r="P30" s="219">
        <v>0.08</v>
      </c>
      <c r="Q30" s="219">
        <v>0</v>
      </c>
      <c r="R30" s="219">
        <v>0.12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0.05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4.59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1.71</v>
      </c>
      <c r="D31" s="219">
        <v>0.28000000000000003</v>
      </c>
      <c r="E31" s="219">
        <v>0</v>
      </c>
      <c r="F31" s="219">
        <v>0</v>
      </c>
      <c r="G31" s="219">
        <v>3.04</v>
      </c>
      <c r="H31" s="219">
        <v>0</v>
      </c>
      <c r="I31" s="219">
        <v>3.95</v>
      </c>
      <c r="J31" s="219">
        <v>0.26</v>
      </c>
      <c r="K31" s="219">
        <v>0</v>
      </c>
      <c r="L31" s="219">
        <v>0.13</v>
      </c>
      <c r="M31" s="219">
        <v>0.04</v>
      </c>
      <c r="N31" s="219">
        <v>0.04</v>
      </c>
      <c r="O31" s="219">
        <v>0.05</v>
      </c>
      <c r="P31" s="219">
        <v>0.08</v>
      </c>
      <c r="Q31" s="219">
        <v>0</v>
      </c>
      <c r="R31" s="219">
        <v>0.12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0.05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4.59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1.71</v>
      </c>
      <c r="D32" s="219">
        <v>0.28000000000000003</v>
      </c>
      <c r="E32" s="219">
        <v>0</v>
      </c>
      <c r="F32" s="219">
        <v>0</v>
      </c>
      <c r="G32" s="219">
        <v>3.04</v>
      </c>
      <c r="H32" s="219">
        <v>0</v>
      </c>
      <c r="I32" s="219">
        <v>3.95</v>
      </c>
      <c r="J32" s="219">
        <v>0.26</v>
      </c>
      <c r="K32" s="219">
        <v>0</v>
      </c>
      <c r="L32" s="219">
        <v>0.13</v>
      </c>
      <c r="M32" s="219">
        <v>0.04</v>
      </c>
      <c r="N32" s="219">
        <v>0.04</v>
      </c>
      <c r="O32" s="219">
        <v>0.05</v>
      </c>
      <c r="P32" s="219">
        <v>0.08</v>
      </c>
      <c r="Q32" s="219">
        <v>0</v>
      </c>
      <c r="R32" s="219">
        <v>0.12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4.59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1.71</v>
      </c>
      <c r="D33" s="219">
        <v>0.28000000000000003</v>
      </c>
      <c r="E33" s="219">
        <v>0</v>
      </c>
      <c r="F33" s="219">
        <v>0</v>
      </c>
      <c r="G33" s="219">
        <v>3.04</v>
      </c>
      <c r="H33" s="219">
        <v>0</v>
      </c>
      <c r="I33" s="219">
        <v>3.95</v>
      </c>
      <c r="J33" s="219">
        <v>0.26</v>
      </c>
      <c r="K33" s="219">
        <v>0</v>
      </c>
      <c r="L33" s="219">
        <v>0.13</v>
      </c>
      <c r="M33" s="219">
        <v>0.04</v>
      </c>
      <c r="N33" s="219">
        <v>0.04</v>
      </c>
      <c r="O33" s="219">
        <v>0.05</v>
      </c>
      <c r="P33" s="219">
        <v>0.08</v>
      </c>
      <c r="Q33" s="219">
        <v>0</v>
      </c>
      <c r="R33" s="219">
        <v>0.12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4.59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1.71</v>
      </c>
      <c r="D34" s="219">
        <v>0.28000000000000003</v>
      </c>
      <c r="E34" s="219">
        <v>0</v>
      </c>
      <c r="F34" s="219">
        <v>0</v>
      </c>
      <c r="G34" s="219">
        <v>3.04</v>
      </c>
      <c r="H34" s="219">
        <v>0</v>
      </c>
      <c r="I34" s="219">
        <v>3.95</v>
      </c>
      <c r="J34" s="219">
        <v>0.26</v>
      </c>
      <c r="K34" s="219">
        <v>0</v>
      </c>
      <c r="L34" s="219">
        <v>0.13</v>
      </c>
      <c r="M34" s="219">
        <v>0.04</v>
      </c>
      <c r="N34" s="219">
        <v>0.04</v>
      </c>
      <c r="O34" s="219">
        <v>0.05</v>
      </c>
      <c r="P34" s="219">
        <v>0.08</v>
      </c>
      <c r="Q34" s="219">
        <v>0</v>
      </c>
      <c r="R34" s="219">
        <v>0.12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4.59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1.66</v>
      </c>
      <c r="D35" s="219">
        <v>0.28000000000000003</v>
      </c>
      <c r="E35" s="219">
        <v>0</v>
      </c>
      <c r="F35" s="219">
        <v>0</v>
      </c>
      <c r="G35" s="219">
        <v>3.04</v>
      </c>
      <c r="H35" s="219">
        <v>0</v>
      </c>
      <c r="I35" s="219">
        <v>3.84</v>
      </c>
      <c r="J35" s="219">
        <v>0.26</v>
      </c>
      <c r="K35" s="219">
        <v>0</v>
      </c>
      <c r="L35" s="219">
        <v>0.13</v>
      </c>
      <c r="M35" s="219">
        <v>0.04</v>
      </c>
      <c r="N35" s="219">
        <v>0.04</v>
      </c>
      <c r="O35" s="219">
        <v>0.05</v>
      </c>
      <c r="P35" s="219">
        <v>0.08</v>
      </c>
      <c r="Q35" s="219">
        <v>0</v>
      </c>
      <c r="R35" s="219">
        <v>0.12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4.59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1.66</v>
      </c>
      <c r="D36" s="219">
        <v>0.28000000000000003</v>
      </c>
      <c r="E36" s="219">
        <v>0</v>
      </c>
      <c r="F36" s="219">
        <v>0</v>
      </c>
      <c r="G36" s="219">
        <v>3.04</v>
      </c>
      <c r="H36" s="219">
        <v>0</v>
      </c>
      <c r="I36" s="219">
        <v>3.84</v>
      </c>
      <c r="J36" s="219">
        <v>0.26</v>
      </c>
      <c r="K36" s="219">
        <v>0</v>
      </c>
      <c r="L36" s="219">
        <v>0.13</v>
      </c>
      <c r="M36" s="219">
        <v>0.04</v>
      </c>
      <c r="N36" s="219">
        <v>0.04</v>
      </c>
      <c r="O36" s="219">
        <v>0.05</v>
      </c>
      <c r="P36" s="219">
        <v>0.08</v>
      </c>
      <c r="Q36" s="219">
        <v>0</v>
      </c>
      <c r="R36" s="219">
        <v>0.12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4.59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1.66</v>
      </c>
      <c r="D37" s="219">
        <v>0.28000000000000003</v>
      </c>
      <c r="E37" s="219">
        <v>0</v>
      </c>
      <c r="F37" s="219">
        <v>0</v>
      </c>
      <c r="G37" s="219">
        <v>3.04</v>
      </c>
      <c r="H37" s="219">
        <v>0</v>
      </c>
      <c r="I37" s="219">
        <v>3.84</v>
      </c>
      <c r="J37" s="219">
        <v>0.26</v>
      </c>
      <c r="K37" s="219">
        <v>0</v>
      </c>
      <c r="L37" s="219">
        <v>0.13</v>
      </c>
      <c r="M37" s="219">
        <v>0.04</v>
      </c>
      <c r="N37" s="219">
        <v>0.04</v>
      </c>
      <c r="O37" s="219">
        <v>0.05</v>
      </c>
      <c r="P37" s="219">
        <v>0.08</v>
      </c>
      <c r="Q37" s="219">
        <v>0</v>
      </c>
      <c r="R37" s="219">
        <v>0.12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-0.05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4.59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1.66</v>
      </c>
      <c r="D38" s="219">
        <v>0.28000000000000003</v>
      </c>
      <c r="E38" s="219">
        <v>0</v>
      </c>
      <c r="F38" s="219">
        <v>0</v>
      </c>
      <c r="G38" s="219">
        <v>3.04</v>
      </c>
      <c r="H38" s="219">
        <v>0</v>
      </c>
      <c r="I38" s="219">
        <v>3.84</v>
      </c>
      <c r="J38" s="219">
        <v>0.26</v>
      </c>
      <c r="K38" s="219">
        <v>0</v>
      </c>
      <c r="L38" s="219">
        <v>0.13</v>
      </c>
      <c r="M38" s="219">
        <v>0.04</v>
      </c>
      <c r="N38" s="219">
        <v>0.04</v>
      </c>
      <c r="O38" s="219">
        <v>0.05</v>
      </c>
      <c r="P38" s="219">
        <v>0.08</v>
      </c>
      <c r="Q38" s="219">
        <v>0</v>
      </c>
      <c r="R38" s="219">
        <v>0.12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-0.05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4.59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1.66</v>
      </c>
      <c r="D39" s="219">
        <v>0.28000000000000003</v>
      </c>
      <c r="E39" s="219">
        <v>0</v>
      </c>
      <c r="F39" s="219">
        <v>0</v>
      </c>
      <c r="G39" s="219">
        <v>3.04</v>
      </c>
      <c r="H39" s="219">
        <v>0</v>
      </c>
      <c r="I39" s="219">
        <v>3.84</v>
      </c>
      <c r="J39" s="219">
        <v>0.26</v>
      </c>
      <c r="K39" s="219">
        <v>0</v>
      </c>
      <c r="L39" s="219">
        <v>0.13</v>
      </c>
      <c r="M39" s="219">
        <v>0.04</v>
      </c>
      <c r="N39" s="219">
        <v>0.04</v>
      </c>
      <c r="O39" s="219">
        <v>0.05</v>
      </c>
      <c r="P39" s="219">
        <v>0.08</v>
      </c>
      <c r="Q39" s="219">
        <v>0</v>
      </c>
      <c r="R39" s="219">
        <v>0.12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-0.05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3.68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1.66</v>
      </c>
      <c r="D40" s="219">
        <v>0.28000000000000003</v>
      </c>
      <c r="E40" s="219">
        <v>0</v>
      </c>
      <c r="F40" s="219">
        <v>0</v>
      </c>
      <c r="G40" s="219">
        <v>3.04</v>
      </c>
      <c r="H40" s="219">
        <v>0</v>
      </c>
      <c r="I40" s="219">
        <v>3.84</v>
      </c>
      <c r="J40" s="219">
        <v>0.26</v>
      </c>
      <c r="K40" s="219">
        <v>0</v>
      </c>
      <c r="L40" s="219">
        <v>0.13</v>
      </c>
      <c r="M40" s="219">
        <v>0.04</v>
      </c>
      <c r="N40" s="219">
        <v>0.04</v>
      </c>
      <c r="O40" s="219">
        <v>0.05</v>
      </c>
      <c r="P40" s="219">
        <v>0.08</v>
      </c>
      <c r="Q40" s="219">
        <v>0</v>
      </c>
      <c r="R40" s="219">
        <v>0.12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3.68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1.66</v>
      </c>
      <c r="D41" s="219">
        <v>0.28000000000000003</v>
      </c>
      <c r="E41" s="219">
        <v>0</v>
      </c>
      <c r="F41" s="219">
        <v>0</v>
      </c>
      <c r="G41" s="219">
        <v>3.04</v>
      </c>
      <c r="H41" s="219">
        <v>0</v>
      </c>
      <c r="I41" s="219">
        <v>3.84</v>
      </c>
      <c r="J41" s="219">
        <v>0.26</v>
      </c>
      <c r="K41" s="219">
        <v>0</v>
      </c>
      <c r="L41" s="219">
        <v>0.13</v>
      </c>
      <c r="M41" s="219">
        <v>0.04</v>
      </c>
      <c r="N41" s="219">
        <v>0.04</v>
      </c>
      <c r="O41" s="219">
        <v>0.05</v>
      </c>
      <c r="P41" s="219">
        <v>0.08</v>
      </c>
      <c r="Q41" s="219">
        <v>0</v>
      </c>
      <c r="R41" s="219">
        <v>0.13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3.68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1.66</v>
      </c>
      <c r="D42" s="219">
        <v>0.28000000000000003</v>
      </c>
      <c r="E42" s="219">
        <v>0</v>
      </c>
      <c r="F42" s="219">
        <v>0</v>
      </c>
      <c r="G42" s="219">
        <v>3.04</v>
      </c>
      <c r="H42" s="219">
        <v>0</v>
      </c>
      <c r="I42" s="219">
        <v>3.84</v>
      </c>
      <c r="J42" s="219">
        <v>0.26</v>
      </c>
      <c r="K42" s="219">
        <v>0</v>
      </c>
      <c r="L42" s="219">
        <v>0.13</v>
      </c>
      <c r="M42" s="219">
        <v>0.04</v>
      </c>
      <c r="N42" s="219">
        <v>0.04</v>
      </c>
      <c r="O42" s="219">
        <v>0.05</v>
      </c>
      <c r="P42" s="219">
        <v>0.08</v>
      </c>
      <c r="Q42" s="219">
        <v>0</v>
      </c>
      <c r="R42" s="219">
        <v>0.12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3.68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1.61</v>
      </c>
      <c r="D43" s="219">
        <v>0.28000000000000003</v>
      </c>
      <c r="E43" s="219">
        <v>0</v>
      </c>
      <c r="F43" s="219">
        <v>0</v>
      </c>
      <c r="G43" s="219">
        <v>3.04</v>
      </c>
      <c r="H43" s="219">
        <v>0</v>
      </c>
      <c r="I43" s="219">
        <v>3.84</v>
      </c>
      <c r="J43" s="219">
        <v>0.26</v>
      </c>
      <c r="K43" s="219">
        <v>0</v>
      </c>
      <c r="L43" s="219">
        <v>0.13</v>
      </c>
      <c r="M43" s="219">
        <v>0.04</v>
      </c>
      <c r="N43" s="219">
        <v>0.04</v>
      </c>
      <c r="O43" s="219">
        <v>0.05</v>
      </c>
      <c r="P43" s="219">
        <v>0.08</v>
      </c>
      <c r="Q43" s="219">
        <v>0</v>
      </c>
      <c r="R43" s="219">
        <v>0.16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3.68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1.61</v>
      </c>
      <c r="D44" s="219">
        <v>0.28000000000000003</v>
      </c>
      <c r="E44" s="219">
        <v>0</v>
      </c>
      <c r="F44" s="219">
        <v>0</v>
      </c>
      <c r="G44" s="219">
        <v>3.04</v>
      </c>
      <c r="H44" s="219">
        <v>0</v>
      </c>
      <c r="I44" s="219">
        <v>3.84</v>
      </c>
      <c r="J44" s="219">
        <v>0.26</v>
      </c>
      <c r="K44" s="219">
        <v>0</v>
      </c>
      <c r="L44" s="219">
        <v>0.13</v>
      </c>
      <c r="M44" s="219">
        <v>0.04</v>
      </c>
      <c r="N44" s="219">
        <v>0.04</v>
      </c>
      <c r="O44" s="219">
        <v>0.05</v>
      </c>
      <c r="P44" s="219">
        <v>0.08</v>
      </c>
      <c r="Q44" s="219">
        <v>0</v>
      </c>
      <c r="R44" s="219">
        <v>0.12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-0.05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3.68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1.61</v>
      </c>
      <c r="D45" s="219">
        <v>0.28000000000000003</v>
      </c>
      <c r="E45" s="219">
        <v>0</v>
      </c>
      <c r="F45" s="219">
        <v>0</v>
      </c>
      <c r="G45" s="219">
        <v>3.04</v>
      </c>
      <c r="H45" s="219">
        <v>0</v>
      </c>
      <c r="I45" s="219">
        <v>3.84</v>
      </c>
      <c r="J45" s="219">
        <v>0.26</v>
      </c>
      <c r="K45" s="219">
        <v>0</v>
      </c>
      <c r="L45" s="219">
        <v>0.13</v>
      </c>
      <c r="M45" s="219">
        <v>0.04</v>
      </c>
      <c r="N45" s="219">
        <v>0.04</v>
      </c>
      <c r="O45" s="219">
        <v>0.05</v>
      </c>
      <c r="P45" s="219">
        <v>0.08</v>
      </c>
      <c r="Q45" s="219">
        <v>0</v>
      </c>
      <c r="R45" s="219">
        <v>0.12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-0.05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3.68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1.61</v>
      </c>
      <c r="D46" s="219">
        <v>0.28000000000000003</v>
      </c>
      <c r="E46" s="219">
        <v>0</v>
      </c>
      <c r="F46" s="219">
        <v>0</v>
      </c>
      <c r="G46" s="219">
        <v>3.04</v>
      </c>
      <c r="H46" s="219">
        <v>0</v>
      </c>
      <c r="I46" s="219">
        <v>3.84</v>
      </c>
      <c r="J46" s="219">
        <v>0.26</v>
      </c>
      <c r="K46" s="219">
        <v>0</v>
      </c>
      <c r="L46" s="219">
        <v>0.13</v>
      </c>
      <c r="M46" s="219">
        <v>0.04</v>
      </c>
      <c r="N46" s="219">
        <v>0.04</v>
      </c>
      <c r="O46" s="219">
        <v>0.05</v>
      </c>
      <c r="P46" s="219">
        <v>0.08</v>
      </c>
      <c r="Q46" s="219">
        <v>0</v>
      </c>
      <c r="R46" s="219">
        <v>0.12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-0.1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3.68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1.55</v>
      </c>
      <c r="D47" s="219">
        <v>0.28000000000000003</v>
      </c>
      <c r="E47" s="219">
        <v>0</v>
      </c>
      <c r="F47" s="219">
        <v>0</v>
      </c>
      <c r="G47" s="219">
        <v>3.04</v>
      </c>
      <c r="H47" s="219">
        <v>0</v>
      </c>
      <c r="I47" s="219">
        <v>3.84</v>
      </c>
      <c r="J47" s="219">
        <v>0.26</v>
      </c>
      <c r="K47" s="219">
        <v>0</v>
      </c>
      <c r="L47" s="219">
        <v>0.13</v>
      </c>
      <c r="M47" s="219">
        <v>0.04</v>
      </c>
      <c r="N47" s="219">
        <v>0.04</v>
      </c>
      <c r="O47" s="219">
        <v>0.05</v>
      </c>
      <c r="P47" s="219">
        <v>0.08</v>
      </c>
      <c r="Q47" s="219">
        <v>0</v>
      </c>
      <c r="R47" s="219">
        <v>0.12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-0.1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3.68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1.55</v>
      </c>
      <c r="D48" s="219">
        <v>0.28000000000000003</v>
      </c>
      <c r="E48" s="219">
        <v>0</v>
      </c>
      <c r="F48" s="219">
        <v>0</v>
      </c>
      <c r="G48" s="219">
        <v>3.04</v>
      </c>
      <c r="H48" s="219">
        <v>0</v>
      </c>
      <c r="I48" s="219">
        <v>3.84</v>
      </c>
      <c r="J48" s="219">
        <v>0.26</v>
      </c>
      <c r="K48" s="219">
        <v>0</v>
      </c>
      <c r="L48" s="219">
        <v>0.13</v>
      </c>
      <c r="M48" s="219">
        <v>0.04</v>
      </c>
      <c r="N48" s="219">
        <v>0.04</v>
      </c>
      <c r="O48" s="219">
        <v>0.05</v>
      </c>
      <c r="P48" s="219">
        <v>0.08</v>
      </c>
      <c r="Q48" s="219">
        <v>0</v>
      </c>
      <c r="R48" s="219">
        <v>0.12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3.68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1.55</v>
      </c>
      <c r="D49" s="219">
        <v>0.28000000000000003</v>
      </c>
      <c r="E49" s="219">
        <v>0</v>
      </c>
      <c r="F49" s="219">
        <v>0</v>
      </c>
      <c r="G49" s="219">
        <v>3.04</v>
      </c>
      <c r="H49" s="219">
        <v>0</v>
      </c>
      <c r="I49" s="219">
        <v>3.84</v>
      </c>
      <c r="J49" s="219">
        <v>0.26</v>
      </c>
      <c r="K49" s="219">
        <v>0</v>
      </c>
      <c r="L49" s="219">
        <v>0.13</v>
      </c>
      <c r="M49" s="219">
        <v>0.04</v>
      </c>
      <c r="N49" s="219">
        <v>0.04</v>
      </c>
      <c r="O49" s="219">
        <v>0.05</v>
      </c>
      <c r="P49" s="219">
        <v>0.08</v>
      </c>
      <c r="Q49" s="219">
        <v>0</v>
      </c>
      <c r="R49" s="219">
        <v>0.12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3.68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1.55</v>
      </c>
      <c r="D50" s="219">
        <v>0.28000000000000003</v>
      </c>
      <c r="E50" s="219">
        <v>0</v>
      </c>
      <c r="F50" s="219">
        <v>0</v>
      </c>
      <c r="G50" s="219">
        <v>3.04</v>
      </c>
      <c r="H50" s="219">
        <v>0</v>
      </c>
      <c r="I50" s="219">
        <v>3.84</v>
      </c>
      <c r="J50" s="219">
        <v>0.26</v>
      </c>
      <c r="K50" s="219">
        <v>0</v>
      </c>
      <c r="L50" s="219">
        <v>0.13</v>
      </c>
      <c r="M50" s="219">
        <v>0.04</v>
      </c>
      <c r="N50" s="219">
        <v>0.04</v>
      </c>
      <c r="O50" s="219">
        <v>0.05</v>
      </c>
      <c r="P50" s="219">
        <v>0.08</v>
      </c>
      <c r="Q50" s="219">
        <v>0</v>
      </c>
      <c r="R50" s="219">
        <v>0.12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3.68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1.5</v>
      </c>
      <c r="D51" s="219">
        <v>0.28000000000000003</v>
      </c>
      <c r="E51" s="219">
        <v>0</v>
      </c>
      <c r="F51" s="219">
        <v>0</v>
      </c>
      <c r="G51" s="219">
        <v>3.04</v>
      </c>
      <c r="H51" s="219">
        <v>0</v>
      </c>
      <c r="I51" s="219">
        <v>3.84</v>
      </c>
      <c r="J51" s="219">
        <v>0.26</v>
      </c>
      <c r="K51" s="219">
        <v>0</v>
      </c>
      <c r="L51" s="219">
        <v>0.13</v>
      </c>
      <c r="M51" s="219">
        <v>0.04</v>
      </c>
      <c r="N51" s="219">
        <v>0.04</v>
      </c>
      <c r="O51" s="219">
        <v>0.05</v>
      </c>
      <c r="P51" s="219">
        <v>0.08</v>
      </c>
      <c r="Q51" s="219">
        <v>0</v>
      </c>
      <c r="R51" s="219">
        <v>0.12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3.22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1.5</v>
      </c>
      <c r="D52" s="219">
        <v>0.28000000000000003</v>
      </c>
      <c r="E52" s="219">
        <v>0</v>
      </c>
      <c r="F52" s="219">
        <v>0</v>
      </c>
      <c r="G52" s="219">
        <v>3.04</v>
      </c>
      <c r="H52" s="219">
        <v>0</v>
      </c>
      <c r="I52" s="219">
        <v>3.84</v>
      </c>
      <c r="J52" s="219">
        <v>0.26</v>
      </c>
      <c r="K52" s="219">
        <v>0</v>
      </c>
      <c r="L52" s="219">
        <v>0.13</v>
      </c>
      <c r="M52" s="219">
        <v>0.04</v>
      </c>
      <c r="N52" s="219">
        <v>0.04</v>
      </c>
      <c r="O52" s="219">
        <v>0.05</v>
      </c>
      <c r="P52" s="219">
        <v>0.08</v>
      </c>
      <c r="Q52" s="219">
        <v>0</v>
      </c>
      <c r="R52" s="219">
        <v>0.12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3.22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1.5</v>
      </c>
      <c r="D53" s="219">
        <v>0.28000000000000003</v>
      </c>
      <c r="E53" s="219">
        <v>0</v>
      </c>
      <c r="F53" s="219">
        <v>0</v>
      </c>
      <c r="G53" s="219">
        <v>3.04</v>
      </c>
      <c r="H53" s="219">
        <v>0</v>
      </c>
      <c r="I53" s="219">
        <v>3.84</v>
      </c>
      <c r="J53" s="219">
        <v>0.26</v>
      </c>
      <c r="K53" s="219">
        <v>0</v>
      </c>
      <c r="L53" s="219">
        <v>0.13</v>
      </c>
      <c r="M53" s="219">
        <v>0.04</v>
      </c>
      <c r="N53" s="219">
        <v>0.04</v>
      </c>
      <c r="O53" s="219">
        <v>0.05</v>
      </c>
      <c r="P53" s="219">
        <v>0.08</v>
      </c>
      <c r="Q53" s="219">
        <v>0</v>
      </c>
      <c r="R53" s="219">
        <v>0.12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3.22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1.5</v>
      </c>
      <c r="D54" s="219">
        <v>0.28000000000000003</v>
      </c>
      <c r="E54" s="219">
        <v>0</v>
      </c>
      <c r="F54" s="219">
        <v>0</v>
      </c>
      <c r="G54" s="219">
        <v>3.04</v>
      </c>
      <c r="H54" s="219">
        <v>0</v>
      </c>
      <c r="I54" s="219">
        <v>3.84</v>
      </c>
      <c r="J54" s="219">
        <v>0.26</v>
      </c>
      <c r="K54" s="219">
        <v>0</v>
      </c>
      <c r="L54" s="219">
        <v>0.13</v>
      </c>
      <c r="M54" s="219">
        <v>0.04</v>
      </c>
      <c r="N54" s="219">
        <v>0.04</v>
      </c>
      <c r="O54" s="219">
        <v>0.05</v>
      </c>
      <c r="P54" s="219">
        <v>0.08</v>
      </c>
      <c r="Q54" s="219">
        <v>0</v>
      </c>
      <c r="R54" s="219">
        <v>0.12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3.22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1.45</v>
      </c>
      <c r="D55" s="219">
        <v>0.28000000000000003</v>
      </c>
      <c r="E55" s="219">
        <v>0</v>
      </c>
      <c r="F55" s="219">
        <v>0</v>
      </c>
      <c r="G55" s="219">
        <v>3.04</v>
      </c>
      <c r="H55" s="219">
        <v>0</v>
      </c>
      <c r="I55" s="219">
        <v>3.84</v>
      </c>
      <c r="J55" s="219">
        <v>0.26</v>
      </c>
      <c r="K55" s="219">
        <v>0</v>
      </c>
      <c r="L55" s="219">
        <v>0.13</v>
      </c>
      <c r="M55" s="219">
        <v>0.04</v>
      </c>
      <c r="N55" s="219">
        <v>0.04</v>
      </c>
      <c r="O55" s="219">
        <v>0.05</v>
      </c>
      <c r="P55" s="219">
        <v>0.08</v>
      </c>
      <c r="Q55" s="219">
        <v>0</v>
      </c>
      <c r="R55" s="219">
        <v>0.12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3.22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1.45</v>
      </c>
      <c r="D56" s="219">
        <v>0.28000000000000003</v>
      </c>
      <c r="E56" s="219">
        <v>0</v>
      </c>
      <c r="F56" s="219">
        <v>0</v>
      </c>
      <c r="G56" s="219">
        <v>3.04</v>
      </c>
      <c r="H56" s="219">
        <v>0</v>
      </c>
      <c r="I56" s="219">
        <v>3.84</v>
      </c>
      <c r="J56" s="219">
        <v>0.26</v>
      </c>
      <c r="K56" s="219">
        <v>0</v>
      </c>
      <c r="L56" s="219">
        <v>0.13</v>
      </c>
      <c r="M56" s="219">
        <v>0.04</v>
      </c>
      <c r="N56" s="219">
        <v>0.04</v>
      </c>
      <c r="O56" s="219">
        <v>0.05</v>
      </c>
      <c r="P56" s="219">
        <v>0.08</v>
      </c>
      <c r="Q56" s="219">
        <v>0</v>
      </c>
      <c r="R56" s="219">
        <v>0.12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-0.05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3.22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1.45</v>
      </c>
      <c r="D57" s="219">
        <v>0.28000000000000003</v>
      </c>
      <c r="E57" s="219">
        <v>0</v>
      </c>
      <c r="F57" s="219">
        <v>0</v>
      </c>
      <c r="G57" s="219">
        <v>3.04</v>
      </c>
      <c r="H57" s="219">
        <v>0</v>
      </c>
      <c r="I57" s="219">
        <v>3.84</v>
      </c>
      <c r="J57" s="219">
        <v>0.26</v>
      </c>
      <c r="K57" s="219">
        <v>0</v>
      </c>
      <c r="L57" s="219">
        <v>0.13</v>
      </c>
      <c r="M57" s="219">
        <v>0.04</v>
      </c>
      <c r="N57" s="219">
        <v>0.04</v>
      </c>
      <c r="O57" s="219">
        <v>0.05</v>
      </c>
      <c r="P57" s="219">
        <v>0.08</v>
      </c>
      <c r="Q57" s="219">
        <v>0</v>
      </c>
      <c r="R57" s="219">
        <v>0.12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3.22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1.45</v>
      </c>
      <c r="D58" s="219">
        <v>0.28000000000000003</v>
      </c>
      <c r="E58" s="219">
        <v>0</v>
      </c>
      <c r="F58" s="219">
        <v>0</v>
      </c>
      <c r="G58" s="219">
        <v>3.04</v>
      </c>
      <c r="H58" s="219">
        <v>0</v>
      </c>
      <c r="I58" s="219">
        <v>3.84</v>
      </c>
      <c r="J58" s="219">
        <v>0.26</v>
      </c>
      <c r="K58" s="219">
        <v>0</v>
      </c>
      <c r="L58" s="219">
        <v>0.13</v>
      </c>
      <c r="M58" s="219">
        <v>0.04</v>
      </c>
      <c r="N58" s="219">
        <v>0.04</v>
      </c>
      <c r="O58" s="219">
        <v>0.05</v>
      </c>
      <c r="P58" s="219">
        <v>0.08</v>
      </c>
      <c r="Q58" s="219">
        <v>0</v>
      </c>
      <c r="R58" s="219">
        <v>0.14000000000000001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3.22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1.4</v>
      </c>
      <c r="D59" s="219">
        <v>0.28000000000000003</v>
      </c>
      <c r="E59" s="219">
        <v>0</v>
      </c>
      <c r="F59" s="219">
        <v>0</v>
      </c>
      <c r="G59" s="219">
        <v>3.04</v>
      </c>
      <c r="H59" s="219">
        <v>0</v>
      </c>
      <c r="I59" s="219">
        <v>3.84</v>
      </c>
      <c r="J59" s="219">
        <v>0.26</v>
      </c>
      <c r="K59" s="219">
        <v>0</v>
      </c>
      <c r="L59" s="219">
        <v>0.13</v>
      </c>
      <c r="M59" s="219">
        <v>0.04</v>
      </c>
      <c r="N59" s="219">
        <v>0.04</v>
      </c>
      <c r="O59" s="219">
        <v>0.05</v>
      </c>
      <c r="P59" s="219">
        <v>0.08</v>
      </c>
      <c r="Q59" s="219">
        <v>0</v>
      </c>
      <c r="R59" s="219">
        <v>0.12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3.22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1.4</v>
      </c>
      <c r="D60" s="219">
        <v>0.28000000000000003</v>
      </c>
      <c r="E60" s="219">
        <v>0</v>
      </c>
      <c r="F60" s="219">
        <v>0</v>
      </c>
      <c r="G60" s="219">
        <v>3.04</v>
      </c>
      <c r="H60" s="219">
        <v>0</v>
      </c>
      <c r="I60" s="219">
        <v>3.84</v>
      </c>
      <c r="J60" s="219">
        <v>0.26</v>
      </c>
      <c r="K60" s="219">
        <v>0</v>
      </c>
      <c r="L60" s="219">
        <v>0.13</v>
      </c>
      <c r="M60" s="219">
        <v>0.04</v>
      </c>
      <c r="N60" s="219">
        <v>0.04</v>
      </c>
      <c r="O60" s="219">
        <v>0.05</v>
      </c>
      <c r="P60" s="219">
        <v>0.08</v>
      </c>
      <c r="Q60" s="219">
        <v>0</v>
      </c>
      <c r="R60" s="219">
        <v>0.12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3.22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1.4</v>
      </c>
      <c r="D61" s="219">
        <v>0.28000000000000003</v>
      </c>
      <c r="E61" s="219">
        <v>0</v>
      </c>
      <c r="F61" s="219">
        <v>0</v>
      </c>
      <c r="G61" s="219">
        <v>3.04</v>
      </c>
      <c r="H61" s="219">
        <v>0</v>
      </c>
      <c r="I61" s="219">
        <v>3.84</v>
      </c>
      <c r="J61" s="219">
        <v>0.26</v>
      </c>
      <c r="K61" s="219">
        <v>0</v>
      </c>
      <c r="L61" s="219">
        <v>0.13</v>
      </c>
      <c r="M61" s="219">
        <v>0.04</v>
      </c>
      <c r="N61" s="219">
        <v>0.04</v>
      </c>
      <c r="O61" s="219">
        <v>0.05</v>
      </c>
      <c r="P61" s="219">
        <v>0.08</v>
      </c>
      <c r="Q61" s="219">
        <v>0</v>
      </c>
      <c r="R61" s="219">
        <v>0.12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3.22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1.4</v>
      </c>
      <c r="D62" s="219">
        <v>0.28000000000000003</v>
      </c>
      <c r="E62" s="219">
        <v>0</v>
      </c>
      <c r="F62" s="219">
        <v>0</v>
      </c>
      <c r="G62" s="219">
        <v>3.04</v>
      </c>
      <c r="H62" s="219">
        <v>0</v>
      </c>
      <c r="I62" s="219">
        <v>3.84</v>
      </c>
      <c r="J62" s="219">
        <v>0.26</v>
      </c>
      <c r="K62" s="219">
        <v>0</v>
      </c>
      <c r="L62" s="219">
        <v>0.13</v>
      </c>
      <c r="M62" s="219">
        <v>0.04</v>
      </c>
      <c r="N62" s="219">
        <v>0.04</v>
      </c>
      <c r="O62" s="219">
        <v>0.05</v>
      </c>
      <c r="P62" s="219">
        <v>0.08</v>
      </c>
      <c r="Q62" s="219">
        <v>0</v>
      </c>
      <c r="R62" s="219">
        <v>0.12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3.22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1.35</v>
      </c>
      <c r="D63" s="219">
        <v>0.28000000000000003</v>
      </c>
      <c r="E63" s="219">
        <v>0</v>
      </c>
      <c r="F63" s="219">
        <v>0</v>
      </c>
      <c r="G63" s="219">
        <v>3.04</v>
      </c>
      <c r="H63" s="219">
        <v>0</v>
      </c>
      <c r="I63" s="219">
        <v>3.84</v>
      </c>
      <c r="J63" s="219">
        <v>0.26</v>
      </c>
      <c r="K63" s="219">
        <v>0</v>
      </c>
      <c r="L63" s="219">
        <v>0.13</v>
      </c>
      <c r="M63" s="219">
        <v>0.04</v>
      </c>
      <c r="N63" s="219">
        <v>0.04</v>
      </c>
      <c r="O63" s="219">
        <v>0.05</v>
      </c>
      <c r="P63" s="219">
        <v>0.08</v>
      </c>
      <c r="Q63" s="219">
        <v>0</v>
      </c>
      <c r="R63" s="219">
        <v>0.12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3.22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1.35</v>
      </c>
      <c r="D64" s="219">
        <v>0.28000000000000003</v>
      </c>
      <c r="E64" s="219">
        <v>0</v>
      </c>
      <c r="F64" s="219">
        <v>0</v>
      </c>
      <c r="G64" s="219">
        <v>3.04</v>
      </c>
      <c r="H64" s="219">
        <v>0</v>
      </c>
      <c r="I64" s="219">
        <v>3.84</v>
      </c>
      <c r="J64" s="219">
        <v>0.26</v>
      </c>
      <c r="K64" s="219">
        <v>0</v>
      </c>
      <c r="L64" s="219">
        <v>0.13</v>
      </c>
      <c r="M64" s="219">
        <v>0.04</v>
      </c>
      <c r="N64" s="219">
        <v>0.04</v>
      </c>
      <c r="O64" s="219">
        <v>0.05</v>
      </c>
      <c r="P64" s="219">
        <v>0.08</v>
      </c>
      <c r="Q64" s="219">
        <v>0</v>
      </c>
      <c r="R64" s="219">
        <v>0.12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3.22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1.35</v>
      </c>
      <c r="D65" s="219">
        <v>0.28000000000000003</v>
      </c>
      <c r="E65" s="219">
        <v>0</v>
      </c>
      <c r="F65" s="219">
        <v>0</v>
      </c>
      <c r="G65" s="219">
        <v>3.04</v>
      </c>
      <c r="H65" s="219">
        <v>0</v>
      </c>
      <c r="I65" s="219">
        <v>3.84</v>
      </c>
      <c r="J65" s="219">
        <v>0.26</v>
      </c>
      <c r="K65" s="219">
        <v>0</v>
      </c>
      <c r="L65" s="219">
        <v>0.13</v>
      </c>
      <c r="M65" s="219">
        <v>0.04</v>
      </c>
      <c r="N65" s="219">
        <v>0.04</v>
      </c>
      <c r="O65" s="219">
        <v>0.05</v>
      </c>
      <c r="P65" s="219">
        <v>0.08</v>
      </c>
      <c r="Q65" s="219">
        <v>0</v>
      </c>
      <c r="R65" s="219">
        <v>0.12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3.22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1.35</v>
      </c>
      <c r="D66" s="219">
        <v>0.28000000000000003</v>
      </c>
      <c r="E66" s="219">
        <v>0</v>
      </c>
      <c r="F66" s="219">
        <v>0</v>
      </c>
      <c r="G66" s="219">
        <v>3.04</v>
      </c>
      <c r="H66" s="219">
        <v>0</v>
      </c>
      <c r="I66" s="219">
        <v>3.84</v>
      </c>
      <c r="J66" s="219">
        <v>0.26</v>
      </c>
      <c r="K66" s="219">
        <v>0</v>
      </c>
      <c r="L66" s="219">
        <v>0.13</v>
      </c>
      <c r="M66" s="219">
        <v>0.04</v>
      </c>
      <c r="N66" s="219">
        <v>0.04</v>
      </c>
      <c r="O66" s="219">
        <v>0.05</v>
      </c>
      <c r="P66" s="219">
        <v>0.08</v>
      </c>
      <c r="Q66" s="219">
        <v>0</v>
      </c>
      <c r="R66" s="219">
        <v>0.12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3.22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1.35</v>
      </c>
      <c r="D67" s="219">
        <v>0.28000000000000003</v>
      </c>
      <c r="E67" s="219">
        <v>0</v>
      </c>
      <c r="F67" s="219">
        <v>0</v>
      </c>
      <c r="G67" s="219">
        <v>3.04</v>
      </c>
      <c r="H67" s="219">
        <v>0</v>
      </c>
      <c r="I67" s="219">
        <v>3.84</v>
      </c>
      <c r="J67" s="219">
        <v>0.26</v>
      </c>
      <c r="K67" s="219">
        <v>0</v>
      </c>
      <c r="L67" s="219">
        <v>0.13</v>
      </c>
      <c r="M67" s="219">
        <v>0.04</v>
      </c>
      <c r="N67" s="219">
        <v>0.04</v>
      </c>
      <c r="O67" s="219">
        <v>0.05</v>
      </c>
      <c r="P67" s="219">
        <v>0.08</v>
      </c>
      <c r="Q67" s="219">
        <v>0</v>
      </c>
      <c r="R67" s="219">
        <v>0.12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3.22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1.35</v>
      </c>
      <c r="D68" s="219">
        <v>0.28000000000000003</v>
      </c>
      <c r="E68" s="219">
        <v>0</v>
      </c>
      <c r="F68" s="219">
        <v>0</v>
      </c>
      <c r="G68" s="219">
        <v>3.04</v>
      </c>
      <c r="H68" s="219">
        <v>0</v>
      </c>
      <c r="I68" s="219">
        <v>3.84</v>
      </c>
      <c r="J68" s="219">
        <v>0.26</v>
      </c>
      <c r="K68" s="219">
        <v>0</v>
      </c>
      <c r="L68" s="219">
        <v>0.13</v>
      </c>
      <c r="M68" s="219">
        <v>0.04</v>
      </c>
      <c r="N68" s="219">
        <v>0.04</v>
      </c>
      <c r="O68" s="219">
        <v>0.05</v>
      </c>
      <c r="P68" s="219">
        <v>0.08</v>
      </c>
      <c r="Q68" s="219">
        <v>0</v>
      </c>
      <c r="R68" s="219">
        <v>0.12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3.22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1.35</v>
      </c>
      <c r="D69" s="219">
        <v>0.28000000000000003</v>
      </c>
      <c r="E69" s="219">
        <v>0</v>
      </c>
      <c r="F69" s="219">
        <v>0</v>
      </c>
      <c r="G69" s="219">
        <v>3.04</v>
      </c>
      <c r="H69" s="219">
        <v>0</v>
      </c>
      <c r="I69" s="219">
        <v>3.84</v>
      </c>
      <c r="J69" s="219">
        <v>0.26</v>
      </c>
      <c r="K69" s="219">
        <v>0</v>
      </c>
      <c r="L69" s="219">
        <v>0.2</v>
      </c>
      <c r="M69" s="219">
        <v>0.04</v>
      </c>
      <c r="N69" s="219">
        <v>0.04</v>
      </c>
      <c r="O69" s="219">
        <v>0.05</v>
      </c>
      <c r="P69" s="219">
        <v>0.08</v>
      </c>
      <c r="Q69" s="219">
        <v>0</v>
      </c>
      <c r="R69" s="219">
        <v>0.12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3.22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1.35</v>
      </c>
      <c r="D70" s="219">
        <v>0.28000000000000003</v>
      </c>
      <c r="E70" s="219">
        <v>0</v>
      </c>
      <c r="F70" s="219">
        <v>0</v>
      </c>
      <c r="G70" s="219">
        <v>3.04</v>
      </c>
      <c r="H70" s="219">
        <v>0</v>
      </c>
      <c r="I70" s="219">
        <v>3.84</v>
      </c>
      <c r="J70" s="219">
        <v>0.26</v>
      </c>
      <c r="K70" s="219">
        <v>0</v>
      </c>
      <c r="L70" s="219">
        <v>0.34</v>
      </c>
      <c r="M70" s="219">
        <v>0.04</v>
      </c>
      <c r="N70" s="219">
        <v>0.04</v>
      </c>
      <c r="O70" s="219">
        <v>0.05</v>
      </c>
      <c r="P70" s="219">
        <v>0.08</v>
      </c>
      <c r="Q70" s="219">
        <v>0</v>
      </c>
      <c r="R70" s="219">
        <v>0.12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3.22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1.35</v>
      </c>
      <c r="D71" s="219">
        <v>0.28000000000000003</v>
      </c>
      <c r="E71" s="219">
        <v>0</v>
      </c>
      <c r="F71" s="219">
        <v>0</v>
      </c>
      <c r="G71" s="219">
        <v>3.04</v>
      </c>
      <c r="H71" s="219">
        <v>0</v>
      </c>
      <c r="I71" s="219">
        <v>3.84</v>
      </c>
      <c r="J71" s="219">
        <v>0.26</v>
      </c>
      <c r="K71" s="219">
        <v>0</v>
      </c>
      <c r="L71" s="219">
        <v>0.25</v>
      </c>
      <c r="M71" s="219">
        <v>0.04</v>
      </c>
      <c r="N71" s="219">
        <v>0.04</v>
      </c>
      <c r="O71" s="219">
        <v>0.05</v>
      </c>
      <c r="P71" s="219">
        <v>0.08</v>
      </c>
      <c r="Q71" s="219">
        <v>0</v>
      </c>
      <c r="R71" s="219">
        <v>0.12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0.1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3.22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1.35</v>
      </c>
      <c r="D72" s="219">
        <v>0.28000000000000003</v>
      </c>
      <c r="E72" s="219">
        <v>0</v>
      </c>
      <c r="F72" s="219">
        <v>0</v>
      </c>
      <c r="G72" s="219">
        <v>3.04</v>
      </c>
      <c r="H72" s="219">
        <v>0</v>
      </c>
      <c r="I72" s="219">
        <v>3.84</v>
      </c>
      <c r="J72" s="219">
        <v>0.26</v>
      </c>
      <c r="K72" s="219">
        <v>0</v>
      </c>
      <c r="L72" s="219">
        <v>0.25</v>
      </c>
      <c r="M72" s="219">
        <v>0.04</v>
      </c>
      <c r="N72" s="219">
        <v>0.04</v>
      </c>
      <c r="O72" s="219">
        <v>0.05</v>
      </c>
      <c r="P72" s="219">
        <v>0.08</v>
      </c>
      <c r="Q72" s="219">
        <v>0</v>
      </c>
      <c r="R72" s="219">
        <v>0.12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3.22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1.35</v>
      </c>
      <c r="D73" s="219">
        <v>0.28000000000000003</v>
      </c>
      <c r="E73" s="219">
        <v>0</v>
      </c>
      <c r="F73" s="219">
        <v>0</v>
      </c>
      <c r="G73" s="219">
        <v>3.04</v>
      </c>
      <c r="H73" s="219">
        <v>0</v>
      </c>
      <c r="I73" s="219">
        <v>3.84</v>
      </c>
      <c r="J73" s="219">
        <v>0.26</v>
      </c>
      <c r="K73" s="219">
        <v>0</v>
      </c>
      <c r="L73" s="219">
        <v>0.15</v>
      </c>
      <c r="M73" s="219">
        <v>0.04</v>
      </c>
      <c r="N73" s="219">
        <v>0.04</v>
      </c>
      <c r="O73" s="219">
        <v>0.05</v>
      </c>
      <c r="P73" s="219">
        <v>0.08</v>
      </c>
      <c r="Q73" s="219">
        <v>0</v>
      </c>
      <c r="R73" s="219">
        <v>0.12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3.22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1.35</v>
      </c>
      <c r="D74" s="219">
        <v>0.28000000000000003</v>
      </c>
      <c r="E74" s="219">
        <v>0</v>
      </c>
      <c r="F74" s="219">
        <v>0</v>
      </c>
      <c r="G74" s="219">
        <v>3.04</v>
      </c>
      <c r="H74" s="219">
        <v>0</v>
      </c>
      <c r="I74" s="219">
        <v>3.84</v>
      </c>
      <c r="J74" s="219">
        <v>0.26</v>
      </c>
      <c r="K74" s="219">
        <v>0</v>
      </c>
      <c r="L74" s="219">
        <v>0.13</v>
      </c>
      <c r="M74" s="219">
        <v>0.04</v>
      </c>
      <c r="N74" s="219">
        <v>0.04</v>
      </c>
      <c r="O74" s="219">
        <v>0.05</v>
      </c>
      <c r="P74" s="219">
        <v>0.08</v>
      </c>
      <c r="Q74" s="219">
        <v>0</v>
      </c>
      <c r="R74" s="219">
        <v>0.12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3.22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1.35</v>
      </c>
      <c r="D75" s="219">
        <v>0.28000000000000003</v>
      </c>
      <c r="E75" s="219">
        <v>0</v>
      </c>
      <c r="F75" s="219">
        <v>0</v>
      </c>
      <c r="G75" s="219">
        <v>3.04</v>
      </c>
      <c r="H75" s="219">
        <v>0</v>
      </c>
      <c r="I75" s="219">
        <v>3.84</v>
      </c>
      <c r="J75" s="219">
        <v>0.26</v>
      </c>
      <c r="K75" s="219">
        <v>0</v>
      </c>
      <c r="L75" s="219">
        <v>0.13</v>
      </c>
      <c r="M75" s="219">
        <v>0.04</v>
      </c>
      <c r="N75" s="219">
        <v>0.04</v>
      </c>
      <c r="O75" s="219">
        <v>0.05</v>
      </c>
      <c r="P75" s="219">
        <v>0.08</v>
      </c>
      <c r="Q75" s="219">
        <v>0</v>
      </c>
      <c r="R75" s="219">
        <v>0.12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3.58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1.35</v>
      </c>
      <c r="D76" s="219">
        <v>0.28000000000000003</v>
      </c>
      <c r="E76" s="219">
        <v>0</v>
      </c>
      <c r="F76" s="219">
        <v>0</v>
      </c>
      <c r="G76" s="219">
        <v>3.04</v>
      </c>
      <c r="H76" s="219">
        <v>0</v>
      </c>
      <c r="I76" s="219">
        <v>3.84</v>
      </c>
      <c r="J76" s="219">
        <v>0.26</v>
      </c>
      <c r="K76" s="219">
        <v>0</v>
      </c>
      <c r="L76" s="219">
        <v>0.35</v>
      </c>
      <c r="M76" s="219">
        <v>0.04</v>
      </c>
      <c r="N76" s="219">
        <v>0.04</v>
      </c>
      <c r="O76" s="219">
        <v>0.05</v>
      </c>
      <c r="P76" s="219">
        <v>0.08</v>
      </c>
      <c r="Q76" s="219">
        <v>0</v>
      </c>
      <c r="R76" s="219">
        <v>0.12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3.58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1.35</v>
      </c>
      <c r="D77" s="219">
        <v>0.28000000000000003</v>
      </c>
      <c r="E77" s="219">
        <v>0</v>
      </c>
      <c r="F77" s="219">
        <v>0</v>
      </c>
      <c r="G77" s="219">
        <v>3.04</v>
      </c>
      <c r="H77" s="219">
        <v>0</v>
      </c>
      <c r="I77" s="219">
        <v>3.84</v>
      </c>
      <c r="J77" s="219">
        <v>0.26</v>
      </c>
      <c r="K77" s="219">
        <v>0</v>
      </c>
      <c r="L77" s="219">
        <v>0.3</v>
      </c>
      <c r="M77" s="219">
        <v>0.04</v>
      </c>
      <c r="N77" s="219">
        <v>0.04</v>
      </c>
      <c r="O77" s="219">
        <v>0.05</v>
      </c>
      <c r="P77" s="219">
        <v>0.08</v>
      </c>
      <c r="Q77" s="219">
        <v>0</v>
      </c>
      <c r="R77" s="219">
        <v>0.12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4.18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1.35</v>
      </c>
      <c r="D78" s="219">
        <v>0.28000000000000003</v>
      </c>
      <c r="E78" s="219">
        <v>0</v>
      </c>
      <c r="F78" s="219">
        <v>0</v>
      </c>
      <c r="G78" s="219">
        <v>3.04</v>
      </c>
      <c r="H78" s="219">
        <v>0</v>
      </c>
      <c r="I78" s="219">
        <v>3.84</v>
      </c>
      <c r="J78" s="219">
        <v>0.26</v>
      </c>
      <c r="K78" s="219">
        <v>0</v>
      </c>
      <c r="L78" s="219">
        <v>0.3</v>
      </c>
      <c r="M78" s="219">
        <v>0.04</v>
      </c>
      <c r="N78" s="219">
        <v>0.04</v>
      </c>
      <c r="O78" s="219">
        <v>0.05</v>
      </c>
      <c r="P78" s="219">
        <v>0.08</v>
      </c>
      <c r="Q78" s="219">
        <v>0</v>
      </c>
      <c r="R78" s="219">
        <v>0.12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4.18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1.35</v>
      </c>
      <c r="D79" s="219">
        <v>0.28000000000000003</v>
      </c>
      <c r="E79" s="219">
        <v>0</v>
      </c>
      <c r="F79" s="219">
        <v>0</v>
      </c>
      <c r="G79" s="219">
        <v>3.04</v>
      </c>
      <c r="H79" s="219">
        <v>0</v>
      </c>
      <c r="I79" s="219">
        <v>3.84</v>
      </c>
      <c r="J79" s="219">
        <v>0.26</v>
      </c>
      <c r="K79" s="219">
        <v>0</v>
      </c>
      <c r="L79" s="219">
        <v>0.3</v>
      </c>
      <c r="M79" s="219">
        <v>0.04</v>
      </c>
      <c r="N79" s="219">
        <v>0.04</v>
      </c>
      <c r="O79" s="219">
        <v>0.05</v>
      </c>
      <c r="P79" s="219">
        <v>0.08</v>
      </c>
      <c r="Q79" s="219">
        <v>0</v>
      </c>
      <c r="R79" s="219">
        <v>0.12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4.18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1.35</v>
      </c>
      <c r="D80" s="219">
        <v>0.28000000000000003</v>
      </c>
      <c r="E80" s="219">
        <v>0</v>
      </c>
      <c r="F80" s="219">
        <v>0</v>
      </c>
      <c r="G80" s="219">
        <v>3.04</v>
      </c>
      <c r="H80" s="219">
        <v>0</v>
      </c>
      <c r="I80" s="219">
        <v>3.84</v>
      </c>
      <c r="J80" s="219">
        <v>0.26</v>
      </c>
      <c r="K80" s="219">
        <v>0</v>
      </c>
      <c r="L80" s="219">
        <v>0.3</v>
      </c>
      <c r="M80" s="219">
        <v>0.04</v>
      </c>
      <c r="N80" s="219">
        <v>0.04</v>
      </c>
      <c r="O80" s="219">
        <v>0.05</v>
      </c>
      <c r="P80" s="219">
        <v>0.08</v>
      </c>
      <c r="Q80" s="219">
        <v>0</v>
      </c>
      <c r="R80" s="219">
        <v>0.12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4.18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1.35</v>
      </c>
      <c r="D81" s="219">
        <v>0.28000000000000003</v>
      </c>
      <c r="E81" s="219">
        <v>0</v>
      </c>
      <c r="F81" s="219">
        <v>0</v>
      </c>
      <c r="G81" s="219">
        <v>3.04</v>
      </c>
      <c r="H81" s="219">
        <v>0</v>
      </c>
      <c r="I81" s="219">
        <v>3.84</v>
      </c>
      <c r="J81" s="219">
        <v>0.26</v>
      </c>
      <c r="K81" s="219">
        <v>0</v>
      </c>
      <c r="L81" s="219">
        <v>0.2</v>
      </c>
      <c r="M81" s="219">
        <v>0.04</v>
      </c>
      <c r="N81" s="219">
        <v>0.04</v>
      </c>
      <c r="O81" s="219">
        <v>0.05</v>
      </c>
      <c r="P81" s="219">
        <v>0.08</v>
      </c>
      <c r="Q81" s="219">
        <v>0</v>
      </c>
      <c r="R81" s="219">
        <v>0.12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4.18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1.35</v>
      </c>
      <c r="D82" s="219">
        <v>0.28000000000000003</v>
      </c>
      <c r="E82" s="219">
        <v>0</v>
      </c>
      <c r="F82" s="219">
        <v>0</v>
      </c>
      <c r="G82" s="219">
        <v>3.04</v>
      </c>
      <c r="H82" s="219">
        <v>0</v>
      </c>
      <c r="I82" s="219">
        <v>3.84</v>
      </c>
      <c r="J82" s="219">
        <v>0.26</v>
      </c>
      <c r="K82" s="219">
        <v>0</v>
      </c>
      <c r="L82" s="219">
        <v>0.2</v>
      </c>
      <c r="M82" s="219">
        <v>0.04</v>
      </c>
      <c r="N82" s="219">
        <v>0.04</v>
      </c>
      <c r="O82" s="219">
        <v>0.05</v>
      </c>
      <c r="P82" s="219">
        <v>0.08</v>
      </c>
      <c r="Q82" s="219">
        <v>0</v>
      </c>
      <c r="R82" s="219">
        <v>0.12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4.18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1.4</v>
      </c>
      <c r="D83" s="219">
        <v>0.28000000000000003</v>
      </c>
      <c r="E83" s="219">
        <v>0</v>
      </c>
      <c r="F83" s="219">
        <v>0</v>
      </c>
      <c r="G83" s="219">
        <v>3.04</v>
      </c>
      <c r="H83" s="219">
        <v>0</v>
      </c>
      <c r="I83" s="219">
        <v>3.95</v>
      </c>
      <c r="J83" s="219">
        <v>0.26</v>
      </c>
      <c r="K83" s="219">
        <v>0</v>
      </c>
      <c r="L83" s="219">
        <v>0.2</v>
      </c>
      <c r="M83" s="219">
        <v>0.04</v>
      </c>
      <c r="N83" s="219">
        <v>0.04</v>
      </c>
      <c r="O83" s="219">
        <v>0.05</v>
      </c>
      <c r="P83" s="219">
        <v>0.08</v>
      </c>
      <c r="Q83" s="219">
        <v>0</v>
      </c>
      <c r="R83" s="219">
        <v>0.12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4.24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1.4</v>
      </c>
      <c r="D84" s="219">
        <v>0.28000000000000003</v>
      </c>
      <c r="E84" s="219">
        <v>0</v>
      </c>
      <c r="F84" s="219">
        <v>0</v>
      </c>
      <c r="G84" s="219">
        <v>3.04</v>
      </c>
      <c r="H84" s="219">
        <v>0</v>
      </c>
      <c r="I84" s="219">
        <v>3.95</v>
      </c>
      <c r="J84" s="219">
        <v>0.26</v>
      </c>
      <c r="K84" s="219">
        <v>0</v>
      </c>
      <c r="L84" s="219">
        <v>0.2</v>
      </c>
      <c r="M84" s="219">
        <v>0.04</v>
      </c>
      <c r="N84" s="219">
        <v>0.04</v>
      </c>
      <c r="O84" s="219">
        <v>0.05</v>
      </c>
      <c r="P84" s="219">
        <v>0.08</v>
      </c>
      <c r="Q84" s="219">
        <v>0</v>
      </c>
      <c r="R84" s="219">
        <v>0.12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4.24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1.4</v>
      </c>
      <c r="D85" s="219">
        <v>0.28000000000000003</v>
      </c>
      <c r="E85" s="219">
        <v>0</v>
      </c>
      <c r="F85" s="219">
        <v>0</v>
      </c>
      <c r="G85" s="219">
        <v>3.04</v>
      </c>
      <c r="H85" s="219">
        <v>0</v>
      </c>
      <c r="I85" s="219">
        <v>3.95</v>
      </c>
      <c r="J85" s="219">
        <v>0.26</v>
      </c>
      <c r="K85" s="219">
        <v>0</v>
      </c>
      <c r="L85" s="219">
        <v>0.3</v>
      </c>
      <c r="M85" s="219">
        <v>0.04</v>
      </c>
      <c r="N85" s="219">
        <v>0.04</v>
      </c>
      <c r="O85" s="219">
        <v>0.05</v>
      </c>
      <c r="P85" s="219">
        <v>0.08</v>
      </c>
      <c r="Q85" s="219">
        <v>0</v>
      </c>
      <c r="R85" s="219">
        <v>0.12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4.24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1.4</v>
      </c>
      <c r="D86" s="219">
        <v>0.28000000000000003</v>
      </c>
      <c r="E86" s="219">
        <v>0</v>
      </c>
      <c r="F86" s="219">
        <v>0</v>
      </c>
      <c r="G86" s="219">
        <v>3.04</v>
      </c>
      <c r="H86" s="219">
        <v>0</v>
      </c>
      <c r="I86" s="219">
        <v>3.95</v>
      </c>
      <c r="J86" s="219">
        <v>0.26</v>
      </c>
      <c r="K86" s="219">
        <v>0</v>
      </c>
      <c r="L86" s="219">
        <v>0.3</v>
      </c>
      <c r="M86" s="219">
        <v>0.04</v>
      </c>
      <c r="N86" s="219">
        <v>0.04</v>
      </c>
      <c r="O86" s="219">
        <v>0.05</v>
      </c>
      <c r="P86" s="219">
        <v>0.08</v>
      </c>
      <c r="Q86" s="219">
        <v>0</v>
      </c>
      <c r="R86" s="219">
        <v>0.12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4.24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1.45</v>
      </c>
      <c r="D87" s="219">
        <v>0.28000000000000003</v>
      </c>
      <c r="E87" s="219">
        <v>0</v>
      </c>
      <c r="F87" s="219">
        <v>0</v>
      </c>
      <c r="G87" s="219">
        <v>3.04</v>
      </c>
      <c r="H87" s="219">
        <v>0</v>
      </c>
      <c r="I87" s="219">
        <v>3.95</v>
      </c>
      <c r="J87" s="219">
        <v>0.26</v>
      </c>
      <c r="K87" s="219">
        <v>0</v>
      </c>
      <c r="L87" s="219">
        <v>0.3</v>
      </c>
      <c r="M87" s="219">
        <v>0.04</v>
      </c>
      <c r="N87" s="219">
        <v>0.04</v>
      </c>
      <c r="O87" s="219">
        <v>0.05</v>
      </c>
      <c r="P87" s="219">
        <v>0.08</v>
      </c>
      <c r="Q87" s="219">
        <v>0</v>
      </c>
      <c r="R87" s="219">
        <v>0.12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4.24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1.45</v>
      </c>
      <c r="D88" s="219">
        <v>0.28000000000000003</v>
      </c>
      <c r="E88" s="219">
        <v>0</v>
      </c>
      <c r="F88" s="219">
        <v>0</v>
      </c>
      <c r="G88" s="219">
        <v>3.04</v>
      </c>
      <c r="H88" s="219">
        <v>0</v>
      </c>
      <c r="I88" s="219">
        <v>3.95</v>
      </c>
      <c r="J88" s="219">
        <v>0.26</v>
      </c>
      <c r="K88" s="219">
        <v>0</v>
      </c>
      <c r="L88" s="219">
        <v>0.3</v>
      </c>
      <c r="M88" s="219">
        <v>0.04</v>
      </c>
      <c r="N88" s="219">
        <v>0.04</v>
      </c>
      <c r="O88" s="219">
        <v>0.05</v>
      </c>
      <c r="P88" s="219">
        <v>0.08</v>
      </c>
      <c r="Q88" s="219">
        <v>0</v>
      </c>
      <c r="R88" s="219">
        <v>0.12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4.24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1.45</v>
      </c>
      <c r="D89" s="219">
        <v>0.28000000000000003</v>
      </c>
      <c r="E89" s="219">
        <v>0</v>
      </c>
      <c r="F89" s="219">
        <v>0</v>
      </c>
      <c r="G89" s="219">
        <v>3.04</v>
      </c>
      <c r="H89" s="219">
        <v>0</v>
      </c>
      <c r="I89" s="219">
        <v>3.95</v>
      </c>
      <c r="J89" s="219">
        <v>0.26</v>
      </c>
      <c r="K89" s="219">
        <v>0</v>
      </c>
      <c r="L89" s="219">
        <v>0.3</v>
      </c>
      <c r="M89" s="219">
        <v>0.04</v>
      </c>
      <c r="N89" s="219">
        <v>0.04</v>
      </c>
      <c r="O89" s="219">
        <v>0.05</v>
      </c>
      <c r="P89" s="219">
        <v>0.08</v>
      </c>
      <c r="Q89" s="219">
        <v>0</v>
      </c>
      <c r="R89" s="219">
        <v>0.12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4.24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1.5</v>
      </c>
      <c r="D90" s="219">
        <v>0.28000000000000003</v>
      </c>
      <c r="E90" s="219">
        <v>0</v>
      </c>
      <c r="F90" s="219">
        <v>0</v>
      </c>
      <c r="G90" s="219">
        <v>3.04</v>
      </c>
      <c r="H90" s="219">
        <v>0</v>
      </c>
      <c r="I90" s="219">
        <v>3.95</v>
      </c>
      <c r="J90" s="219">
        <v>0.26</v>
      </c>
      <c r="K90" s="219">
        <v>0</v>
      </c>
      <c r="L90" s="219">
        <v>0.3</v>
      </c>
      <c r="M90" s="219">
        <v>0.04</v>
      </c>
      <c r="N90" s="219">
        <v>0.04</v>
      </c>
      <c r="O90" s="219">
        <v>0.05</v>
      </c>
      <c r="P90" s="219">
        <v>0.08</v>
      </c>
      <c r="Q90" s="219">
        <v>0</v>
      </c>
      <c r="R90" s="219">
        <v>0.12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4.24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1.5</v>
      </c>
      <c r="D91" s="219">
        <v>0.28000000000000003</v>
      </c>
      <c r="E91" s="219">
        <v>0</v>
      </c>
      <c r="F91" s="219">
        <v>0</v>
      </c>
      <c r="G91" s="219">
        <v>3.04</v>
      </c>
      <c r="H91" s="219">
        <v>0</v>
      </c>
      <c r="I91" s="219">
        <v>3.95</v>
      </c>
      <c r="J91" s="219">
        <v>0.26</v>
      </c>
      <c r="K91" s="219">
        <v>0</v>
      </c>
      <c r="L91" s="219">
        <v>0.3</v>
      </c>
      <c r="M91" s="219">
        <v>0.04</v>
      </c>
      <c r="N91" s="219">
        <v>0.04</v>
      </c>
      <c r="O91" s="219">
        <v>0.05</v>
      </c>
      <c r="P91" s="219">
        <v>0.08</v>
      </c>
      <c r="Q91" s="219">
        <v>0</v>
      </c>
      <c r="R91" s="219">
        <v>0.12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4.3099999999999996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1.5</v>
      </c>
      <c r="D92" s="219">
        <v>0.28000000000000003</v>
      </c>
      <c r="E92" s="219">
        <v>0</v>
      </c>
      <c r="F92" s="219">
        <v>0</v>
      </c>
      <c r="G92" s="219">
        <v>3.04</v>
      </c>
      <c r="H92" s="219">
        <v>0</v>
      </c>
      <c r="I92" s="219">
        <v>3.95</v>
      </c>
      <c r="J92" s="219">
        <v>0.26</v>
      </c>
      <c r="K92" s="219">
        <v>0</v>
      </c>
      <c r="L92" s="219">
        <v>0.3</v>
      </c>
      <c r="M92" s="219">
        <v>0.04</v>
      </c>
      <c r="N92" s="219">
        <v>0.04</v>
      </c>
      <c r="O92" s="219">
        <v>0.05</v>
      </c>
      <c r="P92" s="219">
        <v>0.08</v>
      </c>
      <c r="Q92" s="219">
        <v>0</v>
      </c>
      <c r="R92" s="219">
        <v>0.12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4.3099999999999996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1.55</v>
      </c>
      <c r="D93" s="219">
        <v>0.28000000000000003</v>
      </c>
      <c r="E93" s="219">
        <v>0</v>
      </c>
      <c r="F93" s="219">
        <v>0</v>
      </c>
      <c r="G93" s="219">
        <v>3.04</v>
      </c>
      <c r="H93" s="219">
        <v>0</v>
      </c>
      <c r="I93" s="219">
        <v>3.95</v>
      </c>
      <c r="J93" s="219">
        <v>0.26</v>
      </c>
      <c r="K93" s="219">
        <v>0</v>
      </c>
      <c r="L93" s="219">
        <v>0.3</v>
      </c>
      <c r="M93" s="219">
        <v>0.04</v>
      </c>
      <c r="N93" s="219">
        <v>0.04</v>
      </c>
      <c r="O93" s="219">
        <v>0.05</v>
      </c>
      <c r="P93" s="219">
        <v>7.0000000000000007E-2</v>
      </c>
      <c r="Q93" s="219">
        <v>0</v>
      </c>
      <c r="R93" s="219">
        <v>0.12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4.3099999999999996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1.55</v>
      </c>
      <c r="D94" s="219">
        <v>0.28000000000000003</v>
      </c>
      <c r="E94" s="219">
        <v>0</v>
      </c>
      <c r="F94" s="219">
        <v>0</v>
      </c>
      <c r="G94" s="219">
        <v>3.04</v>
      </c>
      <c r="H94" s="219">
        <v>0</v>
      </c>
      <c r="I94" s="219">
        <v>3.95</v>
      </c>
      <c r="J94" s="219">
        <v>0.26</v>
      </c>
      <c r="K94" s="219">
        <v>0</v>
      </c>
      <c r="L94" s="219">
        <v>0.3</v>
      </c>
      <c r="M94" s="219">
        <v>0.04</v>
      </c>
      <c r="N94" s="219">
        <v>0.04</v>
      </c>
      <c r="O94" s="219">
        <v>0.05</v>
      </c>
      <c r="P94" s="219">
        <v>7.0000000000000007E-2</v>
      </c>
      <c r="Q94" s="219">
        <v>0</v>
      </c>
      <c r="R94" s="219">
        <v>0.12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4.3099999999999996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1.55</v>
      </c>
      <c r="D95" s="219">
        <v>0.28000000000000003</v>
      </c>
      <c r="E95" s="219">
        <v>0</v>
      </c>
      <c r="F95" s="219">
        <v>0</v>
      </c>
      <c r="G95" s="219">
        <v>3.04</v>
      </c>
      <c r="H95" s="219">
        <v>0</v>
      </c>
      <c r="I95" s="219">
        <v>3.95</v>
      </c>
      <c r="J95" s="219">
        <v>0.26</v>
      </c>
      <c r="K95" s="219">
        <v>0</v>
      </c>
      <c r="L95" s="219">
        <v>0.3</v>
      </c>
      <c r="M95" s="219">
        <v>0.04</v>
      </c>
      <c r="N95" s="219">
        <v>0.04</v>
      </c>
      <c r="O95" s="219">
        <v>0.05</v>
      </c>
      <c r="P95" s="219">
        <v>7.0000000000000007E-2</v>
      </c>
      <c r="Q95" s="219">
        <v>0</v>
      </c>
      <c r="R95" s="219">
        <v>0.12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4.3099999999999996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1.55</v>
      </c>
      <c r="D96" s="219">
        <v>0.28000000000000003</v>
      </c>
      <c r="E96" s="219">
        <v>0</v>
      </c>
      <c r="F96" s="219">
        <v>0</v>
      </c>
      <c r="G96" s="219">
        <v>3.04</v>
      </c>
      <c r="H96" s="219">
        <v>0</v>
      </c>
      <c r="I96" s="219">
        <v>3.95</v>
      </c>
      <c r="J96" s="219">
        <v>0.26</v>
      </c>
      <c r="K96" s="219">
        <v>0</v>
      </c>
      <c r="L96" s="219">
        <v>0.3</v>
      </c>
      <c r="M96" s="219">
        <v>0.04</v>
      </c>
      <c r="N96" s="219">
        <v>0.04</v>
      </c>
      <c r="O96" s="219">
        <v>0.05</v>
      </c>
      <c r="P96" s="219">
        <v>7.0000000000000007E-2</v>
      </c>
      <c r="Q96" s="219">
        <v>0</v>
      </c>
      <c r="R96" s="219">
        <v>0.12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4.3099999999999996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1.55</v>
      </c>
      <c r="D97" s="219">
        <v>0.28000000000000003</v>
      </c>
      <c r="E97" s="219">
        <v>0</v>
      </c>
      <c r="F97" s="219">
        <v>0</v>
      </c>
      <c r="G97" s="219">
        <v>3.04</v>
      </c>
      <c r="H97" s="219">
        <v>0</v>
      </c>
      <c r="I97" s="219">
        <v>3.95</v>
      </c>
      <c r="J97" s="219">
        <v>0.26</v>
      </c>
      <c r="K97" s="219">
        <v>0</v>
      </c>
      <c r="L97" s="219">
        <v>0.3</v>
      </c>
      <c r="M97" s="219">
        <v>0.04</v>
      </c>
      <c r="N97" s="219">
        <v>0.04</v>
      </c>
      <c r="O97" s="219">
        <v>0.05</v>
      </c>
      <c r="P97" s="219">
        <v>7.0000000000000007E-2</v>
      </c>
      <c r="Q97" s="219">
        <v>0</v>
      </c>
      <c r="R97" s="219">
        <v>0.12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4.3099999999999996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1.55</v>
      </c>
      <c r="D98" s="219">
        <v>0.28000000000000003</v>
      </c>
      <c r="E98" s="219">
        <v>0</v>
      </c>
      <c r="F98" s="219">
        <v>0</v>
      </c>
      <c r="G98" s="219">
        <v>3.04</v>
      </c>
      <c r="H98" s="219">
        <v>0</v>
      </c>
      <c r="I98" s="219">
        <v>3.95</v>
      </c>
      <c r="J98" s="219">
        <v>0.26</v>
      </c>
      <c r="K98" s="219">
        <v>0</v>
      </c>
      <c r="L98" s="219">
        <v>0.3</v>
      </c>
      <c r="M98" s="219">
        <v>0.04</v>
      </c>
      <c r="N98" s="219">
        <v>0.04</v>
      </c>
      <c r="O98" s="219">
        <v>0.05</v>
      </c>
      <c r="P98" s="219">
        <v>7.0000000000000007E-2</v>
      </c>
      <c r="Q98" s="219">
        <v>0</v>
      </c>
      <c r="R98" s="219">
        <v>0.12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0.3</v>
      </c>
      <c r="AH98" s="219">
        <v>0</v>
      </c>
      <c r="AI98" s="219">
        <v>0</v>
      </c>
      <c r="AJ98" s="219">
        <v>0</v>
      </c>
      <c r="AK98" s="219">
        <v>4.3099999999999996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3.7047499999999983E-2</v>
      </c>
      <c r="D99">
        <f t="shared" si="0"/>
        <v>6.7200000000000081E-3</v>
      </c>
      <c r="E99">
        <f t="shared" si="0"/>
        <v>0</v>
      </c>
      <c r="F99">
        <f t="shared" si="0"/>
        <v>0</v>
      </c>
      <c r="G99">
        <f t="shared" si="0"/>
        <v>7.3310000000000014E-2</v>
      </c>
      <c r="H99">
        <f t="shared" si="0"/>
        <v>0</v>
      </c>
      <c r="I99">
        <f t="shared" si="0"/>
        <v>9.347999999999991E-2</v>
      </c>
      <c r="J99">
        <f t="shared" si="0"/>
        <v>6.2400000000000112E-3</v>
      </c>
      <c r="K99">
        <f t="shared" si="0"/>
        <v>0</v>
      </c>
      <c r="L99">
        <f t="shared" si="0"/>
        <v>4.5150000000000051E-3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1.9050000000000015E-3</v>
      </c>
      <c r="Q99">
        <f t="shared" si="0"/>
        <v>0</v>
      </c>
      <c r="R99">
        <f t="shared" si="0"/>
        <v>2.8974999999999956E-3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1.1250000000000001E-4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0.12712250000000019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10.15</v>
      </c>
      <c r="D3" s="219">
        <v>1.77</v>
      </c>
      <c r="E3" s="219">
        <v>0</v>
      </c>
      <c r="F3" s="219">
        <v>0</v>
      </c>
      <c r="G3" s="219">
        <v>20.329999999999998</v>
      </c>
      <c r="H3" s="219">
        <v>0</v>
      </c>
      <c r="I3" s="219">
        <v>25.23</v>
      </c>
      <c r="J3" s="219">
        <v>1.68</v>
      </c>
      <c r="K3" s="219">
        <v>0.17</v>
      </c>
      <c r="L3" s="219">
        <v>203.07</v>
      </c>
      <c r="M3" s="219">
        <v>1.03</v>
      </c>
      <c r="N3" s="219">
        <v>1.32</v>
      </c>
      <c r="O3" s="219">
        <v>0</v>
      </c>
      <c r="P3" s="219">
        <v>1.56</v>
      </c>
      <c r="Q3" s="219">
        <v>0.24</v>
      </c>
      <c r="R3" s="219">
        <v>3.09</v>
      </c>
      <c r="S3" s="219">
        <v>0.28999999999999998</v>
      </c>
      <c r="T3" s="219">
        <v>0</v>
      </c>
      <c r="U3" s="219">
        <v>1.57</v>
      </c>
      <c r="V3" s="219">
        <v>0.23</v>
      </c>
      <c r="W3" s="219">
        <v>0.37</v>
      </c>
      <c r="X3" s="219">
        <v>1.65</v>
      </c>
      <c r="Y3" s="219">
        <v>0</v>
      </c>
      <c r="Z3" s="219">
        <v>2.84</v>
      </c>
      <c r="AA3" s="219">
        <v>1.01</v>
      </c>
      <c r="AB3" s="219">
        <v>0</v>
      </c>
      <c r="AC3" s="219">
        <v>0.89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10.15</v>
      </c>
      <c r="D4" s="219">
        <v>1.77</v>
      </c>
      <c r="E4" s="219">
        <v>0</v>
      </c>
      <c r="F4" s="219">
        <v>0</v>
      </c>
      <c r="G4" s="219">
        <v>20.329999999999998</v>
      </c>
      <c r="H4" s="219">
        <v>0</v>
      </c>
      <c r="I4" s="219">
        <v>25.23</v>
      </c>
      <c r="J4" s="219">
        <v>1.68</v>
      </c>
      <c r="K4" s="219">
        <v>0.17</v>
      </c>
      <c r="L4" s="219">
        <v>203.07</v>
      </c>
      <c r="M4" s="219">
        <v>1.03</v>
      </c>
      <c r="N4" s="219">
        <v>1.32</v>
      </c>
      <c r="O4" s="219">
        <v>0</v>
      </c>
      <c r="P4" s="219">
        <v>1.56</v>
      </c>
      <c r="Q4" s="219">
        <v>0.24</v>
      </c>
      <c r="R4" s="219">
        <v>3.09</v>
      </c>
      <c r="S4" s="219">
        <v>0.28999999999999998</v>
      </c>
      <c r="T4" s="219">
        <v>0</v>
      </c>
      <c r="U4" s="219">
        <v>1.57</v>
      </c>
      <c r="V4" s="219">
        <v>0.23</v>
      </c>
      <c r="W4" s="219">
        <v>0.37</v>
      </c>
      <c r="X4" s="219">
        <v>1.65</v>
      </c>
      <c r="Y4" s="219">
        <v>0</v>
      </c>
      <c r="Z4" s="219">
        <v>2.84</v>
      </c>
      <c r="AA4" s="219">
        <v>1.01</v>
      </c>
      <c r="AB4" s="219">
        <v>0</v>
      </c>
      <c r="AC4" s="219">
        <v>0.89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10.15</v>
      </c>
      <c r="D5" s="219">
        <v>1.77</v>
      </c>
      <c r="E5" s="219">
        <v>0</v>
      </c>
      <c r="F5" s="219">
        <v>0</v>
      </c>
      <c r="G5" s="219">
        <v>20.329999999999998</v>
      </c>
      <c r="H5" s="219">
        <v>0</v>
      </c>
      <c r="I5" s="219">
        <v>25.23</v>
      </c>
      <c r="J5" s="219">
        <v>1.68</v>
      </c>
      <c r="K5" s="219">
        <v>0.17</v>
      </c>
      <c r="L5" s="219">
        <v>203.07</v>
      </c>
      <c r="M5" s="219">
        <v>1.03</v>
      </c>
      <c r="N5" s="219">
        <v>1.32</v>
      </c>
      <c r="O5" s="219">
        <v>0</v>
      </c>
      <c r="P5" s="219">
        <v>1.56</v>
      </c>
      <c r="Q5" s="219">
        <v>0.24</v>
      </c>
      <c r="R5" s="219">
        <v>3.09</v>
      </c>
      <c r="S5" s="219">
        <v>0.28999999999999998</v>
      </c>
      <c r="T5" s="219">
        <v>0</v>
      </c>
      <c r="U5" s="219">
        <v>1.57</v>
      </c>
      <c r="V5" s="219">
        <v>0.23</v>
      </c>
      <c r="W5" s="219">
        <v>0.37</v>
      </c>
      <c r="X5" s="219">
        <v>1.65</v>
      </c>
      <c r="Y5" s="219">
        <v>0</v>
      </c>
      <c r="Z5" s="219">
        <v>2.84</v>
      </c>
      <c r="AA5" s="219">
        <v>1.01</v>
      </c>
      <c r="AB5" s="219">
        <v>0</v>
      </c>
      <c r="AC5" s="219">
        <v>0.89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10.15</v>
      </c>
      <c r="D6" s="219">
        <v>1.77</v>
      </c>
      <c r="E6" s="219">
        <v>0</v>
      </c>
      <c r="F6" s="219">
        <v>0</v>
      </c>
      <c r="G6" s="219">
        <v>20.329999999999998</v>
      </c>
      <c r="H6" s="219">
        <v>0</v>
      </c>
      <c r="I6" s="219">
        <v>25.23</v>
      </c>
      <c r="J6" s="219">
        <v>1.68</v>
      </c>
      <c r="K6" s="219">
        <v>0.17</v>
      </c>
      <c r="L6" s="219">
        <v>203.07</v>
      </c>
      <c r="M6" s="219">
        <v>1.03</v>
      </c>
      <c r="N6" s="219">
        <v>1.32</v>
      </c>
      <c r="O6" s="219">
        <v>0</v>
      </c>
      <c r="P6" s="219">
        <v>1.56</v>
      </c>
      <c r="Q6" s="219">
        <v>0.24</v>
      </c>
      <c r="R6" s="219">
        <v>3.09</v>
      </c>
      <c r="S6" s="219">
        <v>0.28999999999999998</v>
      </c>
      <c r="T6" s="219">
        <v>0</v>
      </c>
      <c r="U6" s="219">
        <v>1.57</v>
      </c>
      <c r="V6" s="219">
        <v>0.23</v>
      </c>
      <c r="W6" s="219">
        <v>0.37</v>
      </c>
      <c r="X6" s="219">
        <v>1.65</v>
      </c>
      <c r="Y6" s="219">
        <v>0</v>
      </c>
      <c r="Z6" s="219">
        <v>2.84</v>
      </c>
      <c r="AA6" s="219">
        <v>1.01</v>
      </c>
      <c r="AB6" s="219">
        <v>0</v>
      </c>
      <c r="AC6" s="219">
        <v>0.89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10.47</v>
      </c>
      <c r="D7" s="219">
        <v>1.77</v>
      </c>
      <c r="E7" s="219">
        <v>0</v>
      </c>
      <c r="F7" s="219">
        <v>0</v>
      </c>
      <c r="G7" s="219">
        <v>20.329999999999998</v>
      </c>
      <c r="H7" s="219">
        <v>0</v>
      </c>
      <c r="I7" s="219">
        <v>25.23</v>
      </c>
      <c r="J7" s="219">
        <v>1.68</v>
      </c>
      <c r="K7" s="219">
        <v>0.17</v>
      </c>
      <c r="L7" s="219">
        <v>198.43</v>
      </c>
      <c r="M7" s="219">
        <v>1.03</v>
      </c>
      <c r="N7" s="219">
        <v>1.32</v>
      </c>
      <c r="O7" s="219">
        <v>0</v>
      </c>
      <c r="P7" s="219">
        <v>1.56</v>
      </c>
      <c r="Q7" s="219">
        <v>0.24</v>
      </c>
      <c r="R7" s="219">
        <v>3.09</v>
      </c>
      <c r="S7" s="219">
        <v>0.28999999999999998</v>
      </c>
      <c r="T7" s="219">
        <v>0</v>
      </c>
      <c r="U7" s="219">
        <v>3.25</v>
      </c>
      <c r="V7" s="219">
        <v>0.23</v>
      </c>
      <c r="W7" s="219">
        <v>0.37</v>
      </c>
      <c r="X7" s="219">
        <v>1.65</v>
      </c>
      <c r="Y7" s="219">
        <v>0</v>
      </c>
      <c r="Z7" s="219">
        <v>2.84</v>
      </c>
      <c r="AA7" s="219">
        <v>1.01</v>
      </c>
      <c r="AB7" s="219">
        <v>0</v>
      </c>
      <c r="AC7" s="219">
        <v>0.89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10.47</v>
      </c>
      <c r="D8" s="219">
        <v>1.77</v>
      </c>
      <c r="E8" s="219">
        <v>0</v>
      </c>
      <c r="F8" s="219">
        <v>0</v>
      </c>
      <c r="G8" s="219">
        <v>20.329999999999998</v>
      </c>
      <c r="H8" s="219">
        <v>0</v>
      </c>
      <c r="I8" s="219">
        <v>25.23</v>
      </c>
      <c r="J8" s="219">
        <v>1.68</v>
      </c>
      <c r="K8" s="219">
        <v>0.17</v>
      </c>
      <c r="L8" s="219">
        <v>198.43</v>
      </c>
      <c r="M8" s="219">
        <v>1.03</v>
      </c>
      <c r="N8" s="219">
        <v>1.32</v>
      </c>
      <c r="O8" s="219">
        <v>0</v>
      </c>
      <c r="P8" s="219">
        <v>1.56</v>
      </c>
      <c r="Q8" s="219">
        <v>0.24</v>
      </c>
      <c r="R8" s="219">
        <v>3.09</v>
      </c>
      <c r="S8" s="219">
        <v>0.28999999999999998</v>
      </c>
      <c r="T8" s="219">
        <v>0</v>
      </c>
      <c r="U8" s="219">
        <v>2.5499999999999998</v>
      </c>
      <c r="V8" s="219">
        <v>0.23</v>
      </c>
      <c r="W8" s="219">
        <v>0.37</v>
      </c>
      <c r="X8" s="219">
        <v>1.65</v>
      </c>
      <c r="Y8" s="219">
        <v>0</v>
      </c>
      <c r="Z8" s="219">
        <v>2.84</v>
      </c>
      <c r="AA8" s="219">
        <v>1.01</v>
      </c>
      <c r="AB8" s="219">
        <v>0</v>
      </c>
      <c r="AC8" s="219">
        <v>0.89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10.47</v>
      </c>
      <c r="D9" s="219">
        <v>1.77</v>
      </c>
      <c r="E9" s="219">
        <v>0</v>
      </c>
      <c r="F9" s="219">
        <v>0</v>
      </c>
      <c r="G9" s="219">
        <v>20.329999999999998</v>
      </c>
      <c r="H9" s="219">
        <v>0</v>
      </c>
      <c r="I9" s="219">
        <v>25.23</v>
      </c>
      <c r="J9" s="219">
        <v>1.68</v>
      </c>
      <c r="K9" s="219">
        <v>0.17</v>
      </c>
      <c r="L9" s="219">
        <v>204.92</v>
      </c>
      <c r="M9" s="219">
        <v>1.03</v>
      </c>
      <c r="N9" s="219">
        <v>1.32</v>
      </c>
      <c r="O9" s="219">
        <v>0</v>
      </c>
      <c r="P9" s="219">
        <v>1.56</v>
      </c>
      <c r="Q9" s="219">
        <v>0.24</v>
      </c>
      <c r="R9" s="219">
        <v>3.09</v>
      </c>
      <c r="S9" s="219">
        <v>0.28999999999999998</v>
      </c>
      <c r="T9" s="219">
        <v>0</v>
      </c>
      <c r="U9" s="219">
        <v>1.98</v>
      </c>
      <c r="V9" s="219">
        <v>0.23</v>
      </c>
      <c r="W9" s="219">
        <v>0.37</v>
      </c>
      <c r="X9" s="219">
        <v>1.65</v>
      </c>
      <c r="Y9" s="219">
        <v>0</v>
      </c>
      <c r="Z9" s="219">
        <v>2.84</v>
      </c>
      <c r="AA9" s="219">
        <v>1.01</v>
      </c>
      <c r="AB9" s="219">
        <v>0</v>
      </c>
      <c r="AC9" s="219">
        <v>0.89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10.47</v>
      </c>
      <c r="D10" s="219">
        <v>1.77</v>
      </c>
      <c r="E10" s="219">
        <v>0</v>
      </c>
      <c r="F10" s="219">
        <v>0</v>
      </c>
      <c r="G10" s="219">
        <v>20.329999999999998</v>
      </c>
      <c r="H10" s="219">
        <v>0</v>
      </c>
      <c r="I10" s="219">
        <v>25.23</v>
      </c>
      <c r="J10" s="219">
        <v>1.68</v>
      </c>
      <c r="K10" s="219">
        <v>0.17</v>
      </c>
      <c r="L10" s="219">
        <v>204.92</v>
      </c>
      <c r="M10" s="219">
        <v>1.03</v>
      </c>
      <c r="N10" s="219">
        <v>1.32</v>
      </c>
      <c r="O10" s="219">
        <v>0</v>
      </c>
      <c r="P10" s="219">
        <v>1.56</v>
      </c>
      <c r="Q10" s="219">
        <v>0.24</v>
      </c>
      <c r="R10" s="219">
        <v>3.09</v>
      </c>
      <c r="S10" s="219">
        <v>0.28999999999999998</v>
      </c>
      <c r="T10" s="219">
        <v>0</v>
      </c>
      <c r="U10" s="219">
        <v>2.1800000000000002</v>
      </c>
      <c r="V10" s="219">
        <v>0.23</v>
      </c>
      <c r="W10" s="219">
        <v>0.37</v>
      </c>
      <c r="X10" s="219">
        <v>1.65</v>
      </c>
      <c r="Y10" s="219">
        <v>0</v>
      </c>
      <c r="Z10" s="219">
        <v>2.84</v>
      </c>
      <c r="AA10" s="219">
        <v>1.01</v>
      </c>
      <c r="AB10" s="219">
        <v>0</v>
      </c>
      <c r="AC10" s="219">
        <v>0.89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10.79</v>
      </c>
      <c r="D11" s="219">
        <v>1.77</v>
      </c>
      <c r="E11" s="219">
        <v>0</v>
      </c>
      <c r="F11" s="219">
        <v>0</v>
      </c>
      <c r="G11" s="219">
        <v>20.329999999999998</v>
      </c>
      <c r="H11" s="219">
        <v>0</v>
      </c>
      <c r="I11" s="219">
        <v>25.23</v>
      </c>
      <c r="J11" s="219">
        <v>1.68</v>
      </c>
      <c r="K11" s="219">
        <v>0</v>
      </c>
      <c r="L11" s="219">
        <v>200.29</v>
      </c>
      <c r="M11" s="219">
        <v>1.03</v>
      </c>
      <c r="N11" s="219">
        <v>1.32</v>
      </c>
      <c r="O11" s="219">
        <v>0</v>
      </c>
      <c r="P11" s="219">
        <v>1.56</v>
      </c>
      <c r="Q11" s="219">
        <v>0.24</v>
      </c>
      <c r="R11" s="219">
        <v>3.09</v>
      </c>
      <c r="S11" s="219">
        <v>0.28999999999999998</v>
      </c>
      <c r="T11" s="219">
        <v>0</v>
      </c>
      <c r="U11" s="219">
        <v>2</v>
      </c>
      <c r="V11" s="219">
        <v>0.23</v>
      </c>
      <c r="W11" s="219">
        <v>0.37</v>
      </c>
      <c r="X11" s="219">
        <v>1.65</v>
      </c>
      <c r="Y11" s="219">
        <v>0</v>
      </c>
      <c r="Z11" s="219">
        <v>2.84</v>
      </c>
      <c r="AA11" s="219">
        <v>1.01</v>
      </c>
      <c r="AB11" s="219">
        <v>0</v>
      </c>
      <c r="AC11" s="219">
        <v>0.89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10.79</v>
      </c>
      <c r="D12" s="219">
        <v>1.77</v>
      </c>
      <c r="E12" s="219">
        <v>0</v>
      </c>
      <c r="F12" s="219">
        <v>0</v>
      </c>
      <c r="G12" s="219">
        <v>20.329999999999998</v>
      </c>
      <c r="H12" s="219">
        <v>0</v>
      </c>
      <c r="I12" s="219">
        <v>25.23</v>
      </c>
      <c r="J12" s="219">
        <v>1.68</v>
      </c>
      <c r="K12" s="219">
        <v>0</v>
      </c>
      <c r="L12" s="219">
        <v>200.29</v>
      </c>
      <c r="M12" s="219">
        <v>1.03</v>
      </c>
      <c r="N12" s="219">
        <v>1.32</v>
      </c>
      <c r="O12" s="219">
        <v>0</v>
      </c>
      <c r="P12" s="219">
        <v>1.56</v>
      </c>
      <c r="Q12" s="219">
        <v>0.24</v>
      </c>
      <c r="R12" s="219">
        <v>3.09</v>
      </c>
      <c r="S12" s="219">
        <v>0.28999999999999998</v>
      </c>
      <c r="T12" s="219">
        <v>0</v>
      </c>
      <c r="U12" s="219">
        <v>2.1800000000000002</v>
      </c>
      <c r="V12" s="219">
        <v>0.23</v>
      </c>
      <c r="W12" s="219">
        <v>0.37</v>
      </c>
      <c r="X12" s="219">
        <v>1.65</v>
      </c>
      <c r="Y12" s="219">
        <v>0</v>
      </c>
      <c r="Z12" s="219">
        <v>2.84</v>
      </c>
      <c r="AA12" s="219">
        <v>1.01</v>
      </c>
      <c r="AB12" s="219">
        <v>0</v>
      </c>
      <c r="AC12" s="219">
        <v>0.89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10.79</v>
      </c>
      <c r="D13" s="219">
        <v>1.77</v>
      </c>
      <c r="E13" s="219">
        <v>0</v>
      </c>
      <c r="F13" s="219">
        <v>0</v>
      </c>
      <c r="G13" s="219">
        <v>20.329999999999998</v>
      </c>
      <c r="H13" s="219">
        <v>0</v>
      </c>
      <c r="I13" s="219">
        <v>25.23</v>
      </c>
      <c r="J13" s="219">
        <v>1.68</v>
      </c>
      <c r="K13" s="219">
        <v>7.0000000000000007E-2</v>
      </c>
      <c r="L13" s="219">
        <v>200.29</v>
      </c>
      <c r="M13" s="219">
        <v>1.03</v>
      </c>
      <c r="N13" s="219">
        <v>1.32</v>
      </c>
      <c r="O13" s="219">
        <v>0</v>
      </c>
      <c r="P13" s="219">
        <v>1.56</v>
      </c>
      <c r="Q13" s="219">
        <v>0.24</v>
      </c>
      <c r="R13" s="219">
        <v>3.09</v>
      </c>
      <c r="S13" s="219">
        <v>0.28999999999999998</v>
      </c>
      <c r="T13" s="219">
        <v>0</v>
      </c>
      <c r="U13" s="219">
        <v>2.14</v>
      </c>
      <c r="V13" s="219">
        <v>0.23</v>
      </c>
      <c r="W13" s="219">
        <v>0.37</v>
      </c>
      <c r="X13" s="219">
        <v>1.65</v>
      </c>
      <c r="Y13" s="219">
        <v>0</v>
      </c>
      <c r="Z13" s="219">
        <v>2.84</v>
      </c>
      <c r="AA13" s="219">
        <v>1.01</v>
      </c>
      <c r="AB13" s="219">
        <v>0</v>
      </c>
      <c r="AC13" s="219">
        <v>0.89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10.79</v>
      </c>
      <c r="D14" s="219">
        <v>1.77</v>
      </c>
      <c r="E14" s="219">
        <v>0</v>
      </c>
      <c r="F14" s="219">
        <v>0</v>
      </c>
      <c r="G14" s="219">
        <v>20.329999999999998</v>
      </c>
      <c r="H14" s="219">
        <v>0</v>
      </c>
      <c r="I14" s="219">
        <v>25.23</v>
      </c>
      <c r="J14" s="219">
        <v>1.68</v>
      </c>
      <c r="K14" s="219">
        <v>0.14000000000000001</v>
      </c>
      <c r="L14" s="219">
        <v>197.81</v>
      </c>
      <c r="M14" s="219">
        <v>1.03</v>
      </c>
      <c r="N14" s="219">
        <v>1.32</v>
      </c>
      <c r="O14" s="219">
        <v>0</v>
      </c>
      <c r="P14" s="219">
        <v>1.56</v>
      </c>
      <c r="Q14" s="219">
        <v>0.24</v>
      </c>
      <c r="R14" s="219">
        <v>3.09</v>
      </c>
      <c r="S14" s="219">
        <v>0.3</v>
      </c>
      <c r="T14" s="219">
        <v>0</v>
      </c>
      <c r="U14" s="219">
        <v>1.94</v>
      </c>
      <c r="V14" s="219">
        <v>0.23</v>
      </c>
      <c r="W14" s="219">
        <v>0.37</v>
      </c>
      <c r="X14" s="219">
        <v>1.65</v>
      </c>
      <c r="Y14" s="219">
        <v>0</v>
      </c>
      <c r="Z14" s="219">
        <v>2.84</v>
      </c>
      <c r="AA14" s="219">
        <v>1.01</v>
      </c>
      <c r="AB14" s="219">
        <v>0</v>
      </c>
      <c r="AC14" s="219">
        <v>0.89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10.79</v>
      </c>
      <c r="D15" s="219">
        <v>1.77</v>
      </c>
      <c r="E15" s="219">
        <v>0</v>
      </c>
      <c r="F15" s="219">
        <v>0</v>
      </c>
      <c r="G15" s="219">
        <v>20.329999999999998</v>
      </c>
      <c r="H15" s="219">
        <v>0</v>
      </c>
      <c r="I15" s="219">
        <v>25.23</v>
      </c>
      <c r="J15" s="219">
        <v>1.68</v>
      </c>
      <c r="K15" s="219">
        <v>0.14000000000000001</v>
      </c>
      <c r="L15" s="219">
        <v>194.45</v>
      </c>
      <c r="M15" s="219">
        <v>1.03</v>
      </c>
      <c r="N15" s="219">
        <v>1.32</v>
      </c>
      <c r="O15" s="219">
        <v>0</v>
      </c>
      <c r="P15" s="219">
        <v>1.56</v>
      </c>
      <c r="Q15" s="219">
        <v>0.24</v>
      </c>
      <c r="R15" s="219">
        <v>3.09</v>
      </c>
      <c r="S15" s="219">
        <v>0.3</v>
      </c>
      <c r="T15" s="219">
        <v>0</v>
      </c>
      <c r="U15" s="219">
        <v>1.94</v>
      </c>
      <c r="V15" s="219">
        <v>0.23</v>
      </c>
      <c r="W15" s="219">
        <v>0.37</v>
      </c>
      <c r="X15" s="219">
        <v>1.65</v>
      </c>
      <c r="Y15" s="219">
        <v>0</v>
      </c>
      <c r="Z15" s="219">
        <v>2.84</v>
      </c>
      <c r="AA15" s="219">
        <v>1.01</v>
      </c>
      <c r="AB15" s="219">
        <v>0</v>
      </c>
      <c r="AC15" s="219">
        <v>1.19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10.79</v>
      </c>
      <c r="D16" s="219">
        <v>1.77</v>
      </c>
      <c r="E16" s="219">
        <v>0</v>
      </c>
      <c r="F16" s="219">
        <v>0</v>
      </c>
      <c r="G16" s="219">
        <v>20.329999999999998</v>
      </c>
      <c r="H16" s="219">
        <v>0</v>
      </c>
      <c r="I16" s="219">
        <v>25.23</v>
      </c>
      <c r="J16" s="219">
        <v>1.68</v>
      </c>
      <c r="K16" s="219">
        <v>0.14000000000000001</v>
      </c>
      <c r="L16" s="219">
        <v>194.45</v>
      </c>
      <c r="M16" s="219">
        <v>1.03</v>
      </c>
      <c r="N16" s="219">
        <v>1.32</v>
      </c>
      <c r="O16" s="219">
        <v>0</v>
      </c>
      <c r="P16" s="219">
        <v>1.56</v>
      </c>
      <c r="Q16" s="219">
        <v>0.24</v>
      </c>
      <c r="R16" s="219">
        <v>3.09</v>
      </c>
      <c r="S16" s="219">
        <v>0.3</v>
      </c>
      <c r="T16" s="219">
        <v>0</v>
      </c>
      <c r="U16" s="219">
        <v>1.94</v>
      </c>
      <c r="V16" s="219">
        <v>0.23</v>
      </c>
      <c r="W16" s="219">
        <v>0.37</v>
      </c>
      <c r="X16" s="219">
        <v>1.65</v>
      </c>
      <c r="Y16" s="219">
        <v>0</v>
      </c>
      <c r="Z16" s="219">
        <v>2.84</v>
      </c>
      <c r="AA16" s="219">
        <v>1.01</v>
      </c>
      <c r="AB16" s="219">
        <v>0</v>
      </c>
      <c r="AC16" s="219">
        <v>1.19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10.79</v>
      </c>
      <c r="D17" s="219">
        <v>1.77</v>
      </c>
      <c r="E17" s="219">
        <v>0</v>
      </c>
      <c r="F17" s="219">
        <v>0</v>
      </c>
      <c r="G17" s="219">
        <v>20.329999999999998</v>
      </c>
      <c r="H17" s="219">
        <v>0</v>
      </c>
      <c r="I17" s="219">
        <v>25.23</v>
      </c>
      <c r="J17" s="219">
        <v>1.68</v>
      </c>
      <c r="K17" s="219">
        <v>0.13</v>
      </c>
      <c r="L17" s="219">
        <v>194.45</v>
      </c>
      <c r="M17" s="219">
        <v>1.03</v>
      </c>
      <c r="N17" s="219">
        <v>1.32</v>
      </c>
      <c r="O17" s="219">
        <v>0</v>
      </c>
      <c r="P17" s="219">
        <v>1.56</v>
      </c>
      <c r="Q17" s="219">
        <v>0.24</v>
      </c>
      <c r="R17" s="219">
        <v>3.09</v>
      </c>
      <c r="S17" s="219">
        <v>0.3</v>
      </c>
      <c r="T17" s="219">
        <v>0</v>
      </c>
      <c r="U17" s="219">
        <v>1.94</v>
      </c>
      <c r="V17" s="219">
        <v>0.23</v>
      </c>
      <c r="W17" s="219">
        <v>0.37</v>
      </c>
      <c r="X17" s="219">
        <v>1.65</v>
      </c>
      <c r="Y17" s="219">
        <v>0</v>
      </c>
      <c r="Z17" s="219">
        <v>2.84</v>
      </c>
      <c r="AA17" s="219">
        <v>1.01</v>
      </c>
      <c r="AB17" s="219">
        <v>0</v>
      </c>
      <c r="AC17" s="219">
        <v>1.19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10.79</v>
      </c>
      <c r="D18" s="219">
        <v>1.77</v>
      </c>
      <c r="E18" s="219">
        <v>0</v>
      </c>
      <c r="F18" s="219">
        <v>0</v>
      </c>
      <c r="G18" s="219">
        <v>20.329999999999998</v>
      </c>
      <c r="H18" s="219">
        <v>0</v>
      </c>
      <c r="I18" s="219">
        <v>25.23</v>
      </c>
      <c r="J18" s="219">
        <v>1.68</v>
      </c>
      <c r="K18" s="219">
        <v>0.13</v>
      </c>
      <c r="L18" s="219">
        <v>194.45</v>
      </c>
      <c r="M18" s="219">
        <v>1.03</v>
      </c>
      <c r="N18" s="219">
        <v>1.32</v>
      </c>
      <c r="O18" s="219">
        <v>0</v>
      </c>
      <c r="P18" s="219">
        <v>1.56</v>
      </c>
      <c r="Q18" s="219">
        <v>0.24</v>
      </c>
      <c r="R18" s="219">
        <v>3.09</v>
      </c>
      <c r="S18" s="219">
        <v>0.3</v>
      </c>
      <c r="T18" s="219">
        <v>0</v>
      </c>
      <c r="U18" s="219">
        <v>1.94</v>
      </c>
      <c r="V18" s="219">
        <v>0.23</v>
      </c>
      <c r="W18" s="219">
        <v>0.37</v>
      </c>
      <c r="X18" s="219">
        <v>1.65</v>
      </c>
      <c r="Y18" s="219">
        <v>0</v>
      </c>
      <c r="Z18" s="219">
        <v>2.84</v>
      </c>
      <c r="AA18" s="219">
        <v>1.01</v>
      </c>
      <c r="AB18" s="219">
        <v>0</v>
      </c>
      <c r="AC18" s="219">
        <v>1.19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10.79</v>
      </c>
      <c r="D19" s="219">
        <v>1.77</v>
      </c>
      <c r="E19" s="219">
        <v>0</v>
      </c>
      <c r="F19" s="219">
        <v>0</v>
      </c>
      <c r="G19" s="219">
        <v>20.329999999999998</v>
      </c>
      <c r="H19" s="219">
        <v>0</v>
      </c>
      <c r="I19" s="219">
        <v>25.23</v>
      </c>
      <c r="J19" s="219">
        <v>1.68</v>
      </c>
      <c r="K19" s="219">
        <v>4.7</v>
      </c>
      <c r="L19" s="219">
        <v>260.54000000000002</v>
      </c>
      <c r="M19" s="219">
        <v>1.03</v>
      </c>
      <c r="N19" s="219">
        <v>1.32</v>
      </c>
      <c r="O19" s="219">
        <v>0</v>
      </c>
      <c r="P19" s="219">
        <v>1.56</v>
      </c>
      <c r="Q19" s="219">
        <v>5.94</v>
      </c>
      <c r="R19" s="219">
        <v>3.09</v>
      </c>
      <c r="S19" s="219">
        <v>8.09</v>
      </c>
      <c r="T19" s="219">
        <v>0</v>
      </c>
      <c r="U19" s="219">
        <v>1.98</v>
      </c>
      <c r="V19" s="219">
        <v>0.23</v>
      </c>
      <c r="W19" s="219">
        <v>0.37</v>
      </c>
      <c r="X19" s="219">
        <v>1.65</v>
      </c>
      <c r="Y19" s="219">
        <v>0</v>
      </c>
      <c r="Z19" s="219">
        <v>2.84</v>
      </c>
      <c r="AA19" s="219">
        <v>1.01</v>
      </c>
      <c r="AB19" s="219">
        <v>0</v>
      </c>
      <c r="AC19" s="219">
        <v>1.19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13.68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10.79</v>
      </c>
      <c r="D20" s="219">
        <v>1.77</v>
      </c>
      <c r="E20" s="219">
        <v>0</v>
      </c>
      <c r="F20" s="219">
        <v>0</v>
      </c>
      <c r="G20" s="219">
        <v>20.329999999999998</v>
      </c>
      <c r="H20" s="219">
        <v>0</v>
      </c>
      <c r="I20" s="219">
        <v>25.23</v>
      </c>
      <c r="J20" s="219">
        <v>1.68</v>
      </c>
      <c r="K20" s="219">
        <v>0.13</v>
      </c>
      <c r="L20" s="219">
        <v>224.27</v>
      </c>
      <c r="M20" s="219">
        <v>1.03</v>
      </c>
      <c r="N20" s="219">
        <v>1.32</v>
      </c>
      <c r="O20" s="219">
        <v>0</v>
      </c>
      <c r="P20" s="219">
        <v>1.56</v>
      </c>
      <c r="Q20" s="219">
        <v>0.24</v>
      </c>
      <c r="R20" s="219">
        <v>3.09</v>
      </c>
      <c r="S20" s="219">
        <v>0.3</v>
      </c>
      <c r="T20" s="219">
        <v>0</v>
      </c>
      <c r="U20" s="219">
        <v>1.95</v>
      </c>
      <c r="V20" s="219">
        <v>0.23</v>
      </c>
      <c r="W20" s="219">
        <v>0.37</v>
      </c>
      <c r="X20" s="219">
        <v>1.65</v>
      </c>
      <c r="Y20" s="219">
        <v>0</v>
      </c>
      <c r="Z20" s="219">
        <v>2.84</v>
      </c>
      <c r="AA20" s="219">
        <v>1.01</v>
      </c>
      <c r="AB20" s="219">
        <v>0</v>
      </c>
      <c r="AC20" s="219">
        <v>1.19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10.79</v>
      </c>
      <c r="D21" s="219">
        <v>1.77</v>
      </c>
      <c r="E21" s="219">
        <v>0</v>
      </c>
      <c r="F21" s="219">
        <v>0</v>
      </c>
      <c r="G21" s="219">
        <v>20.329999999999998</v>
      </c>
      <c r="H21" s="219">
        <v>0</v>
      </c>
      <c r="I21" s="219">
        <v>25.23</v>
      </c>
      <c r="J21" s="219">
        <v>1.68</v>
      </c>
      <c r="K21" s="219">
        <v>0.14000000000000001</v>
      </c>
      <c r="L21" s="219">
        <v>195.41</v>
      </c>
      <c r="M21" s="219">
        <v>1.03</v>
      </c>
      <c r="N21" s="219">
        <v>1.32</v>
      </c>
      <c r="O21" s="219">
        <v>0</v>
      </c>
      <c r="P21" s="219">
        <v>1.56</v>
      </c>
      <c r="Q21" s="219">
        <v>0.24</v>
      </c>
      <c r="R21" s="219">
        <v>3.09</v>
      </c>
      <c r="S21" s="219">
        <v>0.3</v>
      </c>
      <c r="T21" s="219">
        <v>0</v>
      </c>
      <c r="U21" s="219">
        <v>1.95</v>
      </c>
      <c r="V21" s="219">
        <v>0.23</v>
      </c>
      <c r="W21" s="219">
        <v>0.37</v>
      </c>
      <c r="X21" s="219">
        <v>1.65</v>
      </c>
      <c r="Y21" s="219">
        <v>0</v>
      </c>
      <c r="Z21" s="219">
        <v>2.84</v>
      </c>
      <c r="AA21" s="219">
        <v>1.01</v>
      </c>
      <c r="AB21" s="219">
        <v>0</v>
      </c>
      <c r="AC21" s="219">
        <v>1.19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10.79</v>
      </c>
      <c r="D22" s="219">
        <v>1.77</v>
      </c>
      <c r="E22" s="219">
        <v>0</v>
      </c>
      <c r="F22" s="219">
        <v>0</v>
      </c>
      <c r="G22" s="219">
        <v>20.329999999999998</v>
      </c>
      <c r="H22" s="219">
        <v>0</v>
      </c>
      <c r="I22" s="219">
        <v>25.23</v>
      </c>
      <c r="J22" s="219">
        <v>1.68</v>
      </c>
      <c r="K22" s="219">
        <v>0.14000000000000001</v>
      </c>
      <c r="L22" s="219">
        <v>194.45</v>
      </c>
      <c r="M22" s="219">
        <v>1.03</v>
      </c>
      <c r="N22" s="219">
        <v>1.32</v>
      </c>
      <c r="O22" s="219">
        <v>0</v>
      </c>
      <c r="P22" s="219">
        <v>1.56</v>
      </c>
      <c r="Q22" s="219">
        <v>0.24</v>
      </c>
      <c r="R22" s="219">
        <v>3.09</v>
      </c>
      <c r="S22" s="219">
        <v>0.3</v>
      </c>
      <c r="T22" s="219">
        <v>0</v>
      </c>
      <c r="U22" s="219">
        <v>1.95</v>
      </c>
      <c r="V22" s="219">
        <v>0.23</v>
      </c>
      <c r="W22" s="219">
        <v>0.37</v>
      </c>
      <c r="X22" s="219">
        <v>1.65</v>
      </c>
      <c r="Y22" s="219">
        <v>0</v>
      </c>
      <c r="Z22" s="219">
        <v>2.83</v>
      </c>
      <c r="AA22" s="219">
        <v>1.01</v>
      </c>
      <c r="AB22" s="219">
        <v>0</v>
      </c>
      <c r="AC22" s="219">
        <v>1.19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10.79</v>
      </c>
      <c r="D23" s="219">
        <v>1.77</v>
      </c>
      <c r="E23" s="219">
        <v>0</v>
      </c>
      <c r="F23" s="219">
        <v>0</v>
      </c>
      <c r="G23" s="219">
        <v>20.329999999999998</v>
      </c>
      <c r="H23" s="219">
        <v>0</v>
      </c>
      <c r="I23" s="219">
        <v>25.23</v>
      </c>
      <c r="J23" s="219">
        <v>1.68</v>
      </c>
      <c r="K23" s="219">
        <v>4.7</v>
      </c>
      <c r="L23" s="219">
        <v>258.97000000000003</v>
      </c>
      <c r="M23" s="219">
        <v>1.03</v>
      </c>
      <c r="N23" s="219">
        <v>1.32</v>
      </c>
      <c r="O23" s="219">
        <v>0</v>
      </c>
      <c r="P23" s="219">
        <v>1.56</v>
      </c>
      <c r="Q23" s="219">
        <v>4.33</v>
      </c>
      <c r="R23" s="219">
        <v>3.09</v>
      </c>
      <c r="S23" s="219">
        <v>8.09</v>
      </c>
      <c r="T23" s="219">
        <v>0</v>
      </c>
      <c r="U23" s="219">
        <v>1.95</v>
      </c>
      <c r="V23" s="219">
        <v>0.23</v>
      </c>
      <c r="W23" s="219">
        <v>0.37</v>
      </c>
      <c r="X23" s="219">
        <v>1.65</v>
      </c>
      <c r="Y23" s="219">
        <v>0</v>
      </c>
      <c r="Z23" s="219">
        <v>2.83</v>
      </c>
      <c r="AA23" s="219">
        <v>1.01</v>
      </c>
      <c r="AB23" s="219">
        <v>0</v>
      </c>
      <c r="AC23" s="219">
        <v>1.19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13.68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10.79</v>
      </c>
      <c r="D24" s="219">
        <v>1.77</v>
      </c>
      <c r="E24" s="219">
        <v>0</v>
      </c>
      <c r="F24" s="219">
        <v>0</v>
      </c>
      <c r="G24" s="219">
        <v>20.329999999999998</v>
      </c>
      <c r="H24" s="219">
        <v>0</v>
      </c>
      <c r="I24" s="219">
        <v>25.23</v>
      </c>
      <c r="J24" s="219">
        <v>1.68</v>
      </c>
      <c r="K24" s="219">
        <v>0.14000000000000001</v>
      </c>
      <c r="L24" s="219">
        <v>222.62</v>
      </c>
      <c r="M24" s="219">
        <v>1.03</v>
      </c>
      <c r="N24" s="219">
        <v>1.32</v>
      </c>
      <c r="O24" s="219">
        <v>0</v>
      </c>
      <c r="P24" s="219">
        <v>1.56</v>
      </c>
      <c r="Q24" s="219">
        <v>0.24</v>
      </c>
      <c r="R24" s="219">
        <v>3.09</v>
      </c>
      <c r="S24" s="219">
        <v>0.28999999999999998</v>
      </c>
      <c r="T24" s="219">
        <v>0</v>
      </c>
      <c r="U24" s="219">
        <v>1.95</v>
      </c>
      <c r="V24" s="219">
        <v>0.23</v>
      </c>
      <c r="W24" s="219">
        <v>0.37</v>
      </c>
      <c r="X24" s="219">
        <v>1.65</v>
      </c>
      <c r="Y24" s="219">
        <v>0</v>
      </c>
      <c r="Z24" s="219">
        <v>2.83</v>
      </c>
      <c r="AA24" s="219">
        <v>1.01</v>
      </c>
      <c r="AB24" s="219">
        <v>0</v>
      </c>
      <c r="AC24" s="219">
        <v>1.19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10.79</v>
      </c>
      <c r="D25" s="219">
        <v>1.77</v>
      </c>
      <c r="E25" s="219">
        <v>0</v>
      </c>
      <c r="F25" s="219">
        <v>0</v>
      </c>
      <c r="G25" s="219">
        <v>20.329999999999998</v>
      </c>
      <c r="H25" s="219">
        <v>0</v>
      </c>
      <c r="I25" s="219">
        <v>25.23</v>
      </c>
      <c r="J25" s="219">
        <v>1.68</v>
      </c>
      <c r="K25" s="219">
        <v>0.08</v>
      </c>
      <c r="L25" s="219">
        <v>193.1</v>
      </c>
      <c r="M25" s="219">
        <v>1.03</v>
      </c>
      <c r="N25" s="219">
        <v>1.32</v>
      </c>
      <c r="O25" s="219">
        <v>0</v>
      </c>
      <c r="P25" s="219">
        <v>1.56</v>
      </c>
      <c r="Q25" s="219">
        <v>0.24</v>
      </c>
      <c r="R25" s="219">
        <v>3.09</v>
      </c>
      <c r="S25" s="219">
        <v>0.28999999999999998</v>
      </c>
      <c r="T25" s="219">
        <v>0</v>
      </c>
      <c r="U25" s="219">
        <v>1.95</v>
      </c>
      <c r="V25" s="219">
        <v>0.23</v>
      </c>
      <c r="W25" s="219">
        <v>0.37</v>
      </c>
      <c r="X25" s="219">
        <v>1.65</v>
      </c>
      <c r="Y25" s="219">
        <v>0</v>
      </c>
      <c r="Z25" s="219">
        <v>2.83</v>
      </c>
      <c r="AA25" s="219">
        <v>1.01</v>
      </c>
      <c r="AB25" s="219">
        <v>0</v>
      </c>
      <c r="AC25" s="219">
        <v>1.19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10.79</v>
      </c>
      <c r="D26" s="219">
        <v>1.77</v>
      </c>
      <c r="E26" s="219">
        <v>0</v>
      </c>
      <c r="F26" s="219">
        <v>0</v>
      </c>
      <c r="G26" s="219">
        <v>20.329999999999998</v>
      </c>
      <c r="H26" s="219">
        <v>0</v>
      </c>
      <c r="I26" s="219">
        <v>25.23</v>
      </c>
      <c r="J26" s="219">
        <v>1.68</v>
      </c>
      <c r="K26" s="219">
        <v>1.73</v>
      </c>
      <c r="L26" s="219">
        <v>231.44</v>
      </c>
      <c r="M26" s="219">
        <v>1.03</v>
      </c>
      <c r="N26" s="219">
        <v>1.32</v>
      </c>
      <c r="O26" s="219">
        <v>0</v>
      </c>
      <c r="P26" s="219">
        <v>1.56</v>
      </c>
      <c r="Q26" s="219">
        <v>4.13</v>
      </c>
      <c r="R26" s="219">
        <v>3.09</v>
      </c>
      <c r="S26" s="219">
        <v>8.09</v>
      </c>
      <c r="T26" s="219">
        <v>0</v>
      </c>
      <c r="U26" s="219">
        <v>1.95</v>
      </c>
      <c r="V26" s="219">
        <v>0.23</v>
      </c>
      <c r="W26" s="219">
        <v>0.37</v>
      </c>
      <c r="X26" s="219">
        <v>1.65</v>
      </c>
      <c r="Y26" s="219">
        <v>0</v>
      </c>
      <c r="Z26" s="219">
        <v>2.84</v>
      </c>
      <c r="AA26" s="219">
        <v>1.01</v>
      </c>
      <c r="AB26" s="219">
        <v>0</v>
      </c>
      <c r="AC26" s="219">
        <v>1.19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13.68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10.79</v>
      </c>
      <c r="D27" s="219">
        <v>1.77</v>
      </c>
      <c r="E27" s="219">
        <v>0</v>
      </c>
      <c r="F27" s="219">
        <v>0</v>
      </c>
      <c r="G27" s="219">
        <v>20.329999999999998</v>
      </c>
      <c r="H27" s="219">
        <v>0</v>
      </c>
      <c r="I27" s="219">
        <v>25.23</v>
      </c>
      <c r="J27" s="219">
        <v>1.68</v>
      </c>
      <c r="K27" s="219">
        <v>1.81</v>
      </c>
      <c r="L27" s="219">
        <v>308.72000000000003</v>
      </c>
      <c r="M27" s="219">
        <v>1.03</v>
      </c>
      <c r="N27" s="219">
        <v>1.32</v>
      </c>
      <c r="O27" s="219">
        <v>0</v>
      </c>
      <c r="P27" s="219">
        <v>1.56</v>
      </c>
      <c r="Q27" s="219">
        <v>4.13</v>
      </c>
      <c r="R27" s="219">
        <v>3.09</v>
      </c>
      <c r="S27" s="219">
        <v>8.09</v>
      </c>
      <c r="T27" s="219">
        <v>0</v>
      </c>
      <c r="U27" s="219">
        <v>1.95</v>
      </c>
      <c r="V27" s="219">
        <v>0.23</v>
      </c>
      <c r="W27" s="219">
        <v>0.37</v>
      </c>
      <c r="X27" s="219">
        <v>1.65</v>
      </c>
      <c r="Y27" s="219">
        <v>0</v>
      </c>
      <c r="Z27" s="219">
        <v>2.84</v>
      </c>
      <c r="AA27" s="219">
        <v>1.01</v>
      </c>
      <c r="AB27" s="219">
        <v>0</v>
      </c>
      <c r="AC27" s="219">
        <v>1.19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13.68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10.79</v>
      </c>
      <c r="D28" s="219">
        <v>1.77</v>
      </c>
      <c r="E28" s="219">
        <v>0</v>
      </c>
      <c r="F28" s="219">
        <v>0</v>
      </c>
      <c r="G28" s="219">
        <v>20.329999999999998</v>
      </c>
      <c r="H28" s="219">
        <v>0</v>
      </c>
      <c r="I28" s="219">
        <v>25.23</v>
      </c>
      <c r="J28" s="219">
        <v>1.68</v>
      </c>
      <c r="K28" s="219">
        <v>1.81</v>
      </c>
      <c r="L28" s="219">
        <v>374.24</v>
      </c>
      <c r="M28" s="219">
        <v>1.03</v>
      </c>
      <c r="N28" s="219">
        <v>1.32</v>
      </c>
      <c r="O28" s="219">
        <v>0</v>
      </c>
      <c r="P28" s="219">
        <v>1.56</v>
      </c>
      <c r="Q28" s="219">
        <v>3.6</v>
      </c>
      <c r="R28" s="219">
        <v>3.09</v>
      </c>
      <c r="S28" s="219">
        <v>4.2300000000000004</v>
      </c>
      <c r="T28" s="219">
        <v>0</v>
      </c>
      <c r="U28" s="219">
        <v>1.95</v>
      </c>
      <c r="V28" s="219">
        <v>0.23</v>
      </c>
      <c r="W28" s="219">
        <v>0.37</v>
      </c>
      <c r="X28" s="219">
        <v>1.65</v>
      </c>
      <c r="Y28" s="219">
        <v>0</v>
      </c>
      <c r="Z28" s="219">
        <v>2.84</v>
      </c>
      <c r="AA28" s="219">
        <v>1.01</v>
      </c>
      <c r="AB28" s="219">
        <v>0</v>
      </c>
      <c r="AC28" s="219">
        <v>1.19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13.68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10.79</v>
      </c>
      <c r="D29" s="219">
        <v>1.77</v>
      </c>
      <c r="E29" s="219">
        <v>0</v>
      </c>
      <c r="F29" s="219">
        <v>0</v>
      </c>
      <c r="G29" s="219">
        <v>20.329999999999998</v>
      </c>
      <c r="H29" s="219">
        <v>0</v>
      </c>
      <c r="I29" s="219">
        <v>25.23</v>
      </c>
      <c r="J29" s="219">
        <v>1.68</v>
      </c>
      <c r="K29" s="219">
        <v>1.7</v>
      </c>
      <c r="L29" s="219">
        <v>374.24</v>
      </c>
      <c r="M29" s="219">
        <v>1.03</v>
      </c>
      <c r="N29" s="219">
        <v>1.32</v>
      </c>
      <c r="O29" s="219">
        <v>0</v>
      </c>
      <c r="P29" s="219">
        <v>1.56</v>
      </c>
      <c r="Q29" s="219">
        <v>3.6</v>
      </c>
      <c r="R29" s="219">
        <v>3.09</v>
      </c>
      <c r="S29" s="219">
        <v>4.2300000000000004</v>
      </c>
      <c r="T29" s="219">
        <v>0</v>
      </c>
      <c r="U29" s="219">
        <v>1.95</v>
      </c>
      <c r="V29" s="219">
        <v>0.23</v>
      </c>
      <c r="W29" s="219">
        <v>0.37</v>
      </c>
      <c r="X29" s="219">
        <v>1.65</v>
      </c>
      <c r="Y29" s="219">
        <v>0</v>
      </c>
      <c r="Z29" s="219">
        <v>2.84</v>
      </c>
      <c r="AA29" s="219">
        <v>1.01</v>
      </c>
      <c r="AB29" s="219">
        <v>0</v>
      </c>
      <c r="AC29" s="219">
        <v>1.19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13.68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10.79</v>
      </c>
      <c r="D30" s="219">
        <v>1.77</v>
      </c>
      <c r="E30" s="219">
        <v>0</v>
      </c>
      <c r="F30" s="219">
        <v>0</v>
      </c>
      <c r="G30" s="219">
        <v>20.329999999999998</v>
      </c>
      <c r="H30" s="219">
        <v>0</v>
      </c>
      <c r="I30" s="219">
        <v>25.23</v>
      </c>
      <c r="J30" s="219">
        <v>1.68</v>
      </c>
      <c r="K30" s="219">
        <v>1.7</v>
      </c>
      <c r="L30" s="219">
        <v>374.24</v>
      </c>
      <c r="M30" s="219">
        <v>1.03</v>
      </c>
      <c r="N30" s="219">
        <v>1.32</v>
      </c>
      <c r="O30" s="219">
        <v>0</v>
      </c>
      <c r="P30" s="219">
        <v>1.56</v>
      </c>
      <c r="Q30" s="219">
        <v>3.6</v>
      </c>
      <c r="R30" s="219">
        <v>3.09</v>
      </c>
      <c r="S30" s="219">
        <v>4.2300000000000004</v>
      </c>
      <c r="T30" s="219">
        <v>0</v>
      </c>
      <c r="U30" s="219">
        <v>1.95</v>
      </c>
      <c r="V30" s="219">
        <v>0.23</v>
      </c>
      <c r="W30" s="219">
        <v>0.37</v>
      </c>
      <c r="X30" s="219">
        <v>1.65</v>
      </c>
      <c r="Y30" s="219">
        <v>0</v>
      </c>
      <c r="Z30" s="219">
        <v>2.84</v>
      </c>
      <c r="AA30" s="219">
        <v>1.01</v>
      </c>
      <c r="AB30" s="219">
        <v>0</v>
      </c>
      <c r="AC30" s="219">
        <v>1.19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13.68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10.79</v>
      </c>
      <c r="D31" s="219">
        <v>1.77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25.23</v>
      </c>
      <c r="J31" s="219">
        <v>1.68</v>
      </c>
      <c r="K31" s="219">
        <v>1.7</v>
      </c>
      <c r="L31" s="219">
        <v>374.24</v>
      </c>
      <c r="M31" s="219">
        <v>1.03</v>
      </c>
      <c r="N31" s="219">
        <v>1.32</v>
      </c>
      <c r="O31" s="219">
        <v>0</v>
      </c>
      <c r="P31" s="219">
        <v>1.56</v>
      </c>
      <c r="Q31" s="219">
        <v>3.65</v>
      </c>
      <c r="R31" s="219">
        <v>3.09</v>
      </c>
      <c r="S31" s="219">
        <v>4.2300000000000004</v>
      </c>
      <c r="T31" s="219">
        <v>0</v>
      </c>
      <c r="U31" s="219">
        <v>1.95</v>
      </c>
      <c r="V31" s="219">
        <v>0.23</v>
      </c>
      <c r="W31" s="219">
        <v>0.37</v>
      </c>
      <c r="X31" s="219">
        <v>1.65</v>
      </c>
      <c r="Y31" s="219">
        <v>0</v>
      </c>
      <c r="Z31" s="219">
        <v>2.83</v>
      </c>
      <c r="AA31" s="219">
        <v>1.01</v>
      </c>
      <c r="AB31" s="219">
        <v>0</v>
      </c>
      <c r="AC31" s="219">
        <v>1.19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13.68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10.79</v>
      </c>
      <c r="D32" s="219">
        <v>1.77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25.23</v>
      </c>
      <c r="J32" s="219">
        <v>1.68</v>
      </c>
      <c r="K32" s="219">
        <v>1.7</v>
      </c>
      <c r="L32" s="219">
        <v>374.24</v>
      </c>
      <c r="M32" s="219">
        <v>1.03</v>
      </c>
      <c r="N32" s="219">
        <v>1.32</v>
      </c>
      <c r="O32" s="219">
        <v>0</v>
      </c>
      <c r="P32" s="219">
        <v>1.56</v>
      </c>
      <c r="Q32" s="219">
        <v>3.65</v>
      </c>
      <c r="R32" s="219">
        <v>3.09</v>
      </c>
      <c r="S32" s="219">
        <v>4.2300000000000004</v>
      </c>
      <c r="T32" s="219">
        <v>0</v>
      </c>
      <c r="U32" s="219">
        <v>1.95</v>
      </c>
      <c r="V32" s="219">
        <v>0.23</v>
      </c>
      <c r="W32" s="219">
        <v>0.37</v>
      </c>
      <c r="X32" s="219">
        <v>1.65</v>
      </c>
      <c r="Y32" s="219">
        <v>0</v>
      </c>
      <c r="Z32" s="219">
        <v>2.84</v>
      </c>
      <c r="AA32" s="219">
        <v>1.01</v>
      </c>
      <c r="AB32" s="219">
        <v>0</v>
      </c>
      <c r="AC32" s="219">
        <v>1.19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13.68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10.79</v>
      </c>
      <c r="D33" s="219">
        <v>1.77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25.23</v>
      </c>
      <c r="J33" s="219">
        <v>1.68</v>
      </c>
      <c r="K33" s="219">
        <v>1.7</v>
      </c>
      <c r="L33" s="219">
        <v>374.24</v>
      </c>
      <c r="M33" s="219">
        <v>1.03</v>
      </c>
      <c r="N33" s="219">
        <v>1.32</v>
      </c>
      <c r="O33" s="219">
        <v>0</v>
      </c>
      <c r="P33" s="219">
        <v>1.56</v>
      </c>
      <c r="Q33" s="219">
        <v>3.65</v>
      </c>
      <c r="R33" s="219">
        <v>3.09</v>
      </c>
      <c r="S33" s="219">
        <v>3.94</v>
      </c>
      <c r="T33" s="219">
        <v>0</v>
      </c>
      <c r="U33" s="219">
        <v>1.95</v>
      </c>
      <c r="V33" s="219">
        <v>0.23</v>
      </c>
      <c r="W33" s="219">
        <v>0.37</v>
      </c>
      <c r="X33" s="219">
        <v>1.65</v>
      </c>
      <c r="Y33" s="219">
        <v>0</v>
      </c>
      <c r="Z33" s="219">
        <v>2.84</v>
      </c>
      <c r="AA33" s="219">
        <v>1.01</v>
      </c>
      <c r="AB33" s="219">
        <v>0</v>
      </c>
      <c r="AC33" s="219">
        <v>1.19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13.68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10.79</v>
      </c>
      <c r="D34" s="219">
        <v>1.77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25.23</v>
      </c>
      <c r="J34" s="219">
        <v>1.68</v>
      </c>
      <c r="K34" s="219">
        <v>1.7</v>
      </c>
      <c r="L34" s="219">
        <v>374.24</v>
      </c>
      <c r="M34" s="219">
        <v>1.03</v>
      </c>
      <c r="N34" s="219">
        <v>1.32</v>
      </c>
      <c r="O34" s="219">
        <v>0</v>
      </c>
      <c r="P34" s="219">
        <v>1.56</v>
      </c>
      <c r="Q34" s="219">
        <v>3.65</v>
      </c>
      <c r="R34" s="219">
        <v>3.09</v>
      </c>
      <c r="S34" s="219">
        <v>4.2300000000000004</v>
      </c>
      <c r="T34" s="219">
        <v>0</v>
      </c>
      <c r="U34" s="219">
        <v>1.95</v>
      </c>
      <c r="V34" s="219">
        <v>0.23</v>
      </c>
      <c r="W34" s="219">
        <v>0.37</v>
      </c>
      <c r="X34" s="219">
        <v>1.65</v>
      </c>
      <c r="Y34" s="219">
        <v>0</v>
      </c>
      <c r="Z34" s="219">
        <v>2.84</v>
      </c>
      <c r="AA34" s="219">
        <v>1.01</v>
      </c>
      <c r="AB34" s="219">
        <v>0</v>
      </c>
      <c r="AC34" s="219">
        <v>1.19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13.68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10.47</v>
      </c>
      <c r="D35" s="219">
        <v>1.77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24.55</v>
      </c>
      <c r="J35" s="219">
        <v>1.68</v>
      </c>
      <c r="K35" s="219">
        <v>1.7</v>
      </c>
      <c r="L35" s="219">
        <v>374.24</v>
      </c>
      <c r="M35" s="219">
        <v>1.03</v>
      </c>
      <c r="N35" s="219">
        <v>1.32</v>
      </c>
      <c r="O35" s="219">
        <v>0</v>
      </c>
      <c r="P35" s="219">
        <v>1.56</v>
      </c>
      <c r="Q35" s="219">
        <v>3.66</v>
      </c>
      <c r="R35" s="219">
        <v>3.09</v>
      </c>
      <c r="S35" s="219">
        <v>4.09</v>
      </c>
      <c r="T35" s="219">
        <v>0</v>
      </c>
      <c r="U35" s="219">
        <v>1.95</v>
      </c>
      <c r="V35" s="219">
        <v>0.23</v>
      </c>
      <c r="W35" s="219">
        <v>0.37</v>
      </c>
      <c r="X35" s="219">
        <v>1.65</v>
      </c>
      <c r="Y35" s="219">
        <v>0</v>
      </c>
      <c r="Z35" s="219">
        <v>2.83</v>
      </c>
      <c r="AA35" s="219">
        <v>1.01</v>
      </c>
      <c r="AB35" s="219">
        <v>0</v>
      </c>
      <c r="AC35" s="219">
        <v>1.19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13.68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10.47</v>
      </c>
      <c r="D36" s="219">
        <v>1.77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24.55</v>
      </c>
      <c r="J36" s="219">
        <v>1.68</v>
      </c>
      <c r="K36" s="219">
        <v>1.7</v>
      </c>
      <c r="L36" s="219">
        <v>374.24</v>
      </c>
      <c r="M36" s="219">
        <v>1.03</v>
      </c>
      <c r="N36" s="219">
        <v>1.32</v>
      </c>
      <c r="O36" s="219">
        <v>0</v>
      </c>
      <c r="P36" s="219">
        <v>1.56</v>
      </c>
      <c r="Q36" s="219">
        <v>3.66</v>
      </c>
      <c r="R36" s="219">
        <v>3.09</v>
      </c>
      <c r="S36" s="219">
        <v>4.09</v>
      </c>
      <c r="T36" s="219">
        <v>0</v>
      </c>
      <c r="U36" s="219">
        <v>1.95</v>
      </c>
      <c r="V36" s="219">
        <v>0.23</v>
      </c>
      <c r="W36" s="219">
        <v>0.37</v>
      </c>
      <c r="X36" s="219">
        <v>1.65</v>
      </c>
      <c r="Y36" s="219">
        <v>0</v>
      </c>
      <c r="Z36" s="219">
        <v>2.83</v>
      </c>
      <c r="AA36" s="219">
        <v>1.01</v>
      </c>
      <c r="AB36" s="219">
        <v>0</v>
      </c>
      <c r="AC36" s="219">
        <v>1.19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13.68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10.47</v>
      </c>
      <c r="D37" s="219">
        <v>1.77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24.55</v>
      </c>
      <c r="J37" s="219">
        <v>1.68</v>
      </c>
      <c r="K37" s="219">
        <v>1.7</v>
      </c>
      <c r="L37" s="219">
        <v>374.24</v>
      </c>
      <c r="M37" s="219">
        <v>1.03</v>
      </c>
      <c r="N37" s="219">
        <v>1.32</v>
      </c>
      <c r="O37" s="219">
        <v>0</v>
      </c>
      <c r="P37" s="219">
        <v>1.56</v>
      </c>
      <c r="Q37" s="219">
        <v>3.39</v>
      </c>
      <c r="R37" s="219">
        <v>3.09</v>
      </c>
      <c r="S37" s="219">
        <v>4.09</v>
      </c>
      <c r="T37" s="219">
        <v>0</v>
      </c>
      <c r="U37" s="219">
        <v>1.95</v>
      </c>
      <c r="V37" s="219">
        <v>0.23</v>
      </c>
      <c r="W37" s="219">
        <v>0.37</v>
      </c>
      <c r="X37" s="219">
        <v>1.65</v>
      </c>
      <c r="Y37" s="219">
        <v>0</v>
      </c>
      <c r="Z37" s="219">
        <v>2.83</v>
      </c>
      <c r="AA37" s="219">
        <v>1.01</v>
      </c>
      <c r="AB37" s="219">
        <v>0</v>
      </c>
      <c r="AC37" s="219">
        <v>0.89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13.68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10.47</v>
      </c>
      <c r="D38" s="219">
        <v>1.77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24.55</v>
      </c>
      <c r="J38" s="219">
        <v>1.68</v>
      </c>
      <c r="K38" s="219">
        <v>1.7</v>
      </c>
      <c r="L38" s="219">
        <v>374.24</v>
      </c>
      <c r="M38" s="219">
        <v>1.03</v>
      </c>
      <c r="N38" s="219">
        <v>1.32</v>
      </c>
      <c r="O38" s="219">
        <v>0</v>
      </c>
      <c r="P38" s="219">
        <v>1.56</v>
      </c>
      <c r="Q38" s="219">
        <v>3.39</v>
      </c>
      <c r="R38" s="219">
        <v>3.09</v>
      </c>
      <c r="S38" s="219">
        <v>4.09</v>
      </c>
      <c r="T38" s="219">
        <v>0</v>
      </c>
      <c r="U38" s="219">
        <v>1.95</v>
      </c>
      <c r="V38" s="219">
        <v>0.23</v>
      </c>
      <c r="W38" s="219">
        <v>0.37</v>
      </c>
      <c r="X38" s="219">
        <v>1.65</v>
      </c>
      <c r="Y38" s="219">
        <v>0</v>
      </c>
      <c r="Z38" s="219">
        <v>2.83</v>
      </c>
      <c r="AA38" s="219">
        <v>1.01</v>
      </c>
      <c r="AB38" s="219">
        <v>0</v>
      </c>
      <c r="AC38" s="219">
        <v>0.89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13.68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10.47</v>
      </c>
      <c r="D39" s="219">
        <v>1.77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24.55</v>
      </c>
      <c r="J39" s="219">
        <v>1.68</v>
      </c>
      <c r="K39" s="219">
        <v>2.2599999999999998</v>
      </c>
      <c r="L39" s="219">
        <v>374.24</v>
      </c>
      <c r="M39" s="219">
        <v>1.03</v>
      </c>
      <c r="N39" s="219">
        <v>1.32</v>
      </c>
      <c r="O39" s="219">
        <v>0</v>
      </c>
      <c r="P39" s="219">
        <v>1.56</v>
      </c>
      <c r="Q39" s="219">
        <v>3.85</v>
      </c>
      <c r="R39" s="219">
        <v>13.01</v>
      </c>
      <c r="S39" s="219">
        <v>5.72</v>
      </c>
      <c r="T39" s="219">
        <v>0</v>
      </c>
      <c r="U39" s="219">
        <v>1.95</v>
      </c>
      <c r="V39" s="219">
        <v>6.36</v>
      </c>
      <c r="W39" s="219">
        <v>8.1300000000000008</v>
      </c>
      <c r="X39" s="219">
        <v>30.81</v>
      </c>
      <c r="Y39" s="219">
        <v>0</v>
      </c>
      <c r="Z39" s="219">
        <v>43.97</v>
      </c>
      <c r="AA39" s="219">
        <v>19</v>
      </c>
      <c r="AB39" s="219">
        <v>0</v>
      </c>
      <c r="AC39" s="219">
        <v>0.89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10.95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10.47</v>
      </c>
      <c r="D40" s="219">
        <v>1.77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24.55</v>
      </c>
      <c r="J40" s="219">
        <v>1.68</v>
      </c>
      <c r="K40" s="219">
        <v>2.2599999999999998</v>
      </c>
      <c r="L40" s="219">
        <v>374.24</v>
      </c>
      <c r="M40" s="219">
        <v>1.03</v>
      </c>
      <c r="N40" s="219">
        <v>1.32</v>
      </c>
      <c r="O40" s="219">
        <v>0</v>
      </c>
      <c r="P40" s="219">
        <v>1.56</v>
      </c>
      <c r="Q40" s="219">
        <v>3.85</v>
      </c>
      <c r="R40" s="219">
        <v>13.01</v>
      </c>
      <c r="S40" s="219">
        <v>5.72</v>
      </c>
      <c r="T40" s="219">
        <v>0</v>
      </c>
      <c r="U40" s="219">
        <v>1.95</v>
      </c>
      <c r="V40" s="219">
        <v>6.36</v>
      </c>
      <c r="W40" s="219">
        <v>8.1300000000000008</v>
      </c>
      <c r="X40" s="219">
        <v>30.81</v>
      </c>
      <c r="Y40" s="219">
        <v>0</v>
      </c>
      <c r="Z40" s="219">
        <v>43.97</v>
      </c>
      <c r="AA40" s="219">
        <v>19</v>
      </c>
      <c r="AB40" s="219">
        <v>0</v>
      </c>
      <c r="AC40" s="219">
        <v>0.59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10.95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10.47</v>
      </c>
      <c r="D41" s="219">
        <v>1.77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24.55</v>
      </c>
      <c r="J41" s="219">
        <v>1.68</v>
      </c>
      <c r="K41" s="219">
        <v>1.7</v>
      </c>
      <c r="L41" s="219">
        <v>374.24</v>
      </c>
      <c r="M41" s="219">
        <v>1.03</v>
      </c>
      <c r="N41" s="219">
        <v>1.32</v>
      </c>
      <c r="O41" s="219">
        <v>0</v>
      </c>
      <c r="P41" s="219">
        <v>1.56</v>
      </c>
      <c r="Q41" s="219">
        <v>3.69</v>
      </c>
      <c r="R41" s="219">
        <v>3.25</v>
      </c>
      <c r="S41" s="219">
        <v>4.2300000000000004</v>
      </c>
      <c r="T41" s="219">
        <v>0</v>
      </c>
      <c r="U41" s="219">
        <v>1.95</v>
      </c>
      <c r="V41" s="219">
        <v>0.23</v>
      </c>
      <c r="W41" s="219">
        <v>0.37</v>
      </c>
      <c r="X41" s="219">
        <v>10.31</v>
      </c>
      <c r="Y41" s="219">
        <v>0</v>
      </c>
      <c r="Z41" s="219">
        <v>2.83</v>
      </c>
      <c r="AA41" s="219">
        <v>1.01</v>
      </c>
      <c r="AB41" s="219">
        <v>0</v>
      </c>
      <c r="AC41" s="219">
        <v>0.59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10.95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10.47</v>
      </c>
      <c r="D42" s="219">
        <v>1.77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24.55</v>
      </c>
      <c r="J42" s="219">
        <v>1.68</v>
      </c>
      <c r="K42" s="219">
        <v>1.7</v>
      </c>
      <c r="L42" s="219">
        <v>374.24</v>
      </c>
      <c r="M42" s="219">
        <v>1.03</v>
      </c>
      <c r="N42" s="219">
        <v>1.32</v>
      </c>
      <c r="O42" s="219">
        <v>0</v>
      </c>
      <c r="P42" s="219">
        <v>1.56</v>
      </c>
      <c r="Q42" s="219">
        <v>5.45</v>
      </c>
      <c r="R42" s="219">
        <v>13.01</v>
      </c>
      <c r="S42" s="219">
        <v>6.52</v>
      </c>
      <c r="T42" s="219">
        <v>0</v>
      </c>
      <c r="U42" s="219">
        <v>1.95</v>
      </c>
      <c r="V42" s="219">
        <v>0.23</v>
      </c>
      <c r="W42" s="219">
        <v>0.37</v>
      </c>
      <c r="X42" s="219">
        <v>1.9</v>
      </c>
      <c r="Y42" s="219">
        <v>0</v>
      </c>
      <c r="Z42" s="219">
        <v>29.51</v>
      </c>
      <c r="AA42" s="219">
        <v>19</v>
      </c>
      <c r="AB42" s="219">
        <v>0</v>
      </c>
      <c r="AC42" s="219">
        <v>0.3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10.95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10.15</v>
      </c>
      <c r="D43" s="219">
        <v>1.77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24.55</v>
      </c>
      <c r="J43" s="219">
        <v>1.68</v>
      </c>
      <c r="K43" s="219">
        <v>1.7</v>
      </c>
      <c r="L43" s="219">
        <v>374.24</v>
      </c>
      <c r="M43" s="219">
        <v>1.03</v>
      </c>
      <c r="N43" s="219">
        <v>1.32</v>
      </c>
      <c r="O43" s="219">
        <v>0</v>
      </c>
      <c r="P43" s="219">
        <v>1.56</v>
      </c>
      <c r="Q43" s="219">
        <v>3.86</v>
      </c>
      <c r="R43" s="219">
        <v>3.91</v>
      </c>
      <c r="S43" s="219">
        <v>6.86</v>
      </c>
      <c r="T43" s="219">
        <v>0</v>
      </c>
      <c r="U43" s="219">
        <v>1.95</v>
      </c>
      <c r="V43" s="219">
        <v>0.23</v>
      </c>
      <c r="W43" s="219">
        <v>0.37</v>
      </c>
      <c r="X43" s="219">
        <v>1.65</v>
      </c>
      <c r="Y43" s="219">
        <v>0</v>
      </c>
      <c r="Z43" s="219">
        <v>2.84</v>
      </c>
      <c r="AA43" s="219">
        <v>19</v>
      </c>
      <c r="AB43" s="219">
        <v>0</v>
      </c>
      <c r="AC43" s="219">
        <v>0.3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10.95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10.15</v>
      </c>
      <c r="D44" s="219">
        <v>1.77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24.55</v>
      </c>
      <c r="J44" s="219">
        <v>1.68</v>
      </c>
      <c r="K44" s="219">
        <v>1.7</v>
      </c>
      <c r="L44" s="219">
        <v>374.24</v>
      </c>
      <c r="M44" s="219">
        <v>1.03</v>
      </c>
      <c r="N44" s="219">
        <v>1.32</v>
      </c>
      <c r="O44" s="219">
        <v>0</v>
      </c>
      <c r="P44" s="219">
        <v>1.56</v>
      </c>
      <c r="Q44" s="219">
        <v>3.5</v>
      </c>
      <c r="R44" s="219">
        <v>3.09</v>
      </c>
      <c r="S44" s="219">
        <v>4.13</v>
      </c>
      <c r="T44" s="219">
        <v>0</v>
      </c>
      <c r="U44" s="219">
        <v>1.95</v>
      </c>
      <c r="V44" s="219">
        <v>0.23</v>
      </c>
      <c r="W44" s="219">
        <v>0.37</v>
      </c>
      <c r="X44" s="219">
        <v>1.65</v>
      </c>
      <c r="Y44" s="219">
        <v>0</v>
      </c>
      <c r="Z44" s="219">
        <v>2.84</v>
      </c>
      <c r="AA44" s="219">
        <v>19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10.95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10.15</v>
      </c>
      <c r="D45" s="219">
        <v>1.77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24.55</v>
      </c>
      <c r="J45" s="219">
        <v>1.68</v>
      </c>
      <c r="K45" s="219">
        <v>1.7</v>
      </c>
      <c r="L45" s="219">
        <v>374.24</v>
      </c>
      <c r="M45" s="219">
        <v>1.03</v>
      </c>
      <c r="N45" s="219">
        <v>1.32</v>
      </c>
      <c r="O45" s="219">
        <v>0</v>
      </c>
      <c r="P45" s="219">
        <v>1.56</v>
      </c>
      <c r="Q45" s="219">
        <v>3.46</v>
      </c>
      <c r="R45" s="219">
        <v>3.09</v>
      </c>
      <c r="S45" s="219">
        <v>4.2300000000000004</v>
      </c>
      <c r="T45" s="219">
        <v>0</v>
      </c>
      <c r="U45" s="219">
        <v>1.95</v>
      </c>
      <c r="V45" s="219">
        <v>0.23</v>
      </c>
      <c r="W45" s="219">
        <v>0.65</v>
      </c>
      <c r="X45" s="219">
        <v>1.65</v>
      </c>
      <c r="Y45" s="219">
        <v>0</v>
      </c>
      <c r="Z45" s="219">
        <v>2.88</v>
      </c>
      <c r="AA45" s="219">
        <v>1.01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10.95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10.15</v>
      </c>
      <c r="D46" s="219">
        <v>1.77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24.55</v>
      </c>
      <c r="J46" s="219">
        <v>1.68</v>
      </c>
      <c r="K46" s="219">
        <v>1.7</v>
      </c>
      <c r="L46" s="219">
        <v>374.24</v>
      </c>
      <c r="M46" s="219">
        <v>1.03</v>
      </c>
      <c r="N46" s="219">
        <v>1.32</v>
      </c>
      <c r="O46" s="219">
        <v>0</v>
      </c>
      <c r="P46" s="219">
        <v>1.56</v>
      </c>
      <c r="Q46" s="219">
        <v>3.46</v>
      </c>
      <c r="R46" s="219">
        <v>3.09</v>
      </c>
      <c r="S46" s="219">
        <v>4.2300000000000004</v>
      </c>
      <c r="T46" s="219">
        <v>0</v>
      </c>
      <c r="U46" s="219">
        <v>1.95</v>
      </c>
      <c r="V46" s="219">
        <v>0.23</v>
      </c>
      <c r="W46" s="219">
        <v>0.65</v>
      </c>
      <c r="X46" s="219">
        <v>1.65</v>
      </c>
      <c r="Y46" s="219">
        <v>0</v>
      </c>
      <c r="Z46" s="219">
        <v>2.88</v>
      </c>
      <c r="AA46" s="219">
        <v>1.01</v>
      </c>
      <c r="AB46" s="219">
        <v>0</v>
      </c>
      <c r="AC46" s="219">
        <v>-0.3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10.95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9.82</v>
      </c>
      <c r="D47" s="219">
        <v>1.77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24.55</v>
      </c>
      <c r="J47" s="219">
        <v>1.68</v>
      </c>
      <c r="K47" s="219">
        <v>1.7</v>
      </c>
      <c r="L47" s="219">
        <v>374.24</v>
      </c>
      <c r="M47" s="219">
        <v>1.03</v>
      </c>
      <c r="N47" s="219">
        <v>1.32</v>
      </c>
      <c r="O47" s="219">
        <v>0</v>
      </c>
      <c r="P47" s="219">
        <v>1.56</v>
      </c>
      <c r="Q47" s="219">
        <v>3.8</v>
      </c>
      <c r="R47" s="219">
        <v>3.09</v>
      </c>
      <c r="S47" s="219">
        <v>4.2300000000000004</v>
      </c>
      <c r="T47" s="219">
        <v>0</v>
      </c>
      <c r="U47" s="219">
        <v>1.95</v>
      </c>
      <c r="V47" s="219">
        <v>0.23</v>
      </c>
      <c r="W47" s="219">
        <v>0.65</v>
      </c>
      <c r="X47" s="219">
        <v>1.65</v>
      </c>
      <c r="Y47" s="219">
        <v>0</v>
      </c>
      <c r="Z47" s="219">
        <v>2.83</v>
      </c>
      <c r="AA47" s="219">
        <v>1.01</v>
      </c>
      <c r="AB47" s="219">
        <v>0</v>
      </c>
      <c r="AC47" s="219">
        <v>-0.3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10.95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9.82</v>
      </c>
      <c r="D48" s="219">
        <v>1.77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24.55</v>
      </c>
      <c r="J48" s="219">
        <v>1.68</v>
      </c>
      <c r="K48" s="219">
        <v>1.7</v>
      </c>
      <c r="L48" s="219">
        <v>374.24</v>
      </c>
      <c r="M48" s="219">
        <v>1.03</v>
      </c>
      <c r="N48" s="219">
        <v>1.32</v>
      </c>
      <c r="O48" s="219">
        <v>0</v>
      </c>
      <c r="P48" s="219">
        <v>1.56</v>
      </c>
      <c r="Q48" s="219">
        <v>3.8</v>
      </c>
      <c r="R48" s="219">
        <v>3.09</v>
      </c>
      <c r="S48" s="219">
        <v>4.2300000000000004</v>
      </c>
      <c r="T48" s="219">
        <v>0</v>
      </c>
      <c r="U48" s="219">
        <v>1.95</v>
      </c>
      <c r="V48" s="219">
        <v>0.23</v>
      </c>
      <c r="W48" s="219">
        <v>0.65</v>
      </c>
      <c r="X48" s="219">
        <v>1.65</v>
      </c>
      <c r="Y48" s="219">
        <v>0</v>
      </c>
      <c r="Z48" s="219">
        <v>2.83</v>
      </c>
      <c r="AA48" s="219">
        <v>1.01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10.95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9.82</v>
      </c>
      <c r="D49" s="219">
        <v>1.77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24.55</v>
      </c>
      <c r="J49" s="219">
        <v>1.68</v>
      </c>
      <c r="K49" s="219">
        <v>1.7</v>
      </c>
      <c r="L49" s="219">
        <v>374.24</v>
      </c>
      <c r="M49" s="219">
        <v>1.03</v>
      </c>
      <c r="N49" s="219">
        <v>1.32</v>
      </c>
      <c r="O49" s="219">
        <v>0</v>
      </c>
      <c r="P49" s="219">
        <v>1.56</v>
      </c>
      <c r="Q49" s="219">
        <v>3.8</v>
      </c>
      <c r="R49" s="219">
        <v>3.09</v>
      </c>
      <c r="S49" s="219">
        <v>4.2300000000000004</v>
      </c>
      <c r="T49" s="219">
        <v>0</v>
      </c>
      <c r="U49" s="219">
        <v>1.95</v>
      </c>
      <c r="V49" s="219">
        <v>0.23</v>
      </c>
      <c r="W49" s="219">
        <v>0.65</v>
      </c>
      <c r="X49" s="219">
        <v>1.65</v>
      </c>
      <c r="Y49" s="219">
        <v>0</v>
      </c>
      <c r="Z49" s="219">
        <v>1.89</v>
      </c>
      <c r="AA49" s="219">
        <v>0.83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10.95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9.82</v>
      </c>
      <c r="D50" s="219">
        <v>1.77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24.55</v>
      </c>
      <c r="J50" s="219">
        <v>1.68</v>
      </c>
      <c r="K50" s="219">
        <v>1.7</v>
      </c>
      <c r="L50" s="219">
        <v>374.24</v>
      </c>
      <c r="M50" s="219">
        <v>1.03</v>
      </c>
      <c r="N50" s="219">
        <v>1.32</v>
      </c>
      <c r="O50" s="219">
        <v>0</v>
      </c>
      <c r="P50" s="219">
        <v>1.56</v>
      </c>
      <c r="Q50" s="219">
        <v>3.8</v>
      </c>
      <c r="R50" s="219">
        <v>3.09</v>
      </c>
      <c r="S50" s="219">
        <v>4.2300000000000004</v>
      </c>
      <c r="T50" s="219">
        <v>0</v>
      </c>
      <c r="U50" s="219">
        <v>1.95</v>
      </c>
      <c r="V50" s="219">
        <v>0.23</v>
      </c>
      <c r="W50" s="219">
        <v>0.65</v>
      </c>
      <c r="X50" s="219">
        <v>1.65</v>
      </c>
      <c r="Y50" s="219">
        <v>0</v>
      </c>
      <c r="Z50" s="219">
        <v>1.89</v>
      </c>
      <c r="AA50" s="219">
        <v>0.83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10.95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9.5</v>
      </c>
      <c r="D51" s="219">
        <v>1.77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24.55</v>
      </c>
      <c r="J51" s="219">
        <v>1.68</v>
      </c>
      <c r="K51" s="219">
        <v>1.7</v>
      </c>
      <c r="L51" s="219">
        <v>374.24</v>
      </c>
      <c r="M51" s="219">
        <v>1.03</v>
      </c>
      <c r="N51" s="219">
        <v>1.32</v>
      </c>
      <c r="O51" s="219">
        <v>0</v>
      </c>
      <c r="P51" s="219">
        <v>1.56</v>
      </c>
      <c r="Q51" s="219">
        <v>3.8</v>
      </c>
      <c r="R51" s="219">
        <v>3.09</v>
      </c>
      <c r="S51" s="219">
        <v>4.2300000000000004</v>
      </c>
      <c r="T51" s="219">
        <v>0</v>
      </c>
      <c r="U51" s="219">
        <v>1.95</v>
      </c>
      <c r="V51" s="219">
        <v>0.23</v>
      </c>
      <c r="W51" s="219">
        <v>0.39</v>
      </c>
      <c r="X51" s="219">
        <v>1.65</v>
      </c>
      <c r="Y51" s="219">
        <v>0</v>
      </c>
      <c r="Z51" s="219">
        <v>2.84</v>
      </c>
      <c r="AA51" s="219">
        <v>1.01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9.58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9.5</v>
      </c>
      <c r="D52" s="219">
        <v>1.77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24.55</v>
      </c>
      <c r="J52" s="219">
        <v>1.68</v>
      </c>
      <c r="K52" s="219">
        <v>1.7</v>
      </c>
      <c r="L52" s="219">
        <v>374.24</v>
      </c>
      <c r="M52" s="219">
        <v>1.03</v>
      </c>
      <c r="N52" s="219">
        <v>1.32</v>
      </c>
      <c r="O52" s="219">
        <v>0</v>
      </c>
      <c r="P52" s="219">
        <v>1.56</v>
      </c>
      <c r="Q52" s="219">
        <v>3.8</v>
      </c>
      <c r="R52" s="219">
        <v>3.09</v>
      </c>
      <c r="S52" s="219">
        <v>4.2300000000000004</v>
      </c>
      <c r="T52" s="219">
        <v>0</v>
      </c>
      <c r="U52" s="219">
        <v>1.95</v>
      </c>
      <c r="V52" s="219">
        <v>0.23</v>
      </c>
      <c r="W52" s="219">
        <v>0.39</v>
      </c>
      <c r="X52" s="219">
        <v>1.65</v>
      </c>
      <c r="Y52" s="219">
        <v>0</v>
      </c>
      <c r="Z52" s="219">
        <v>2.84</v>
      </c>
      <c r="AA52" s="219">
        <v>1.01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9.58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9.5</v>
      </c>
      <c r="D53" s="219">
        <v>1.77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24.55</v>
      </c>
      <c r="J53" s="219">
        <v>1.68</v>
      </c>
      <c r="K53" s="219">
        <v>1.7</v>
      </c>
      <c r="L53" s="219">
        <v>374.24</v>
      </c>
      <c r="M53" s="219">
        <v>1.03</v>
      </c>
      <c r="N53" s="219">
        <v>1.32</v>
      </c>
      <c r="O53" s="219">
        <v>0</v>
      </c>
      <c r="P53" s="219">
        <v>1.56</v>
      </c>
      <c r="Q53" s="219">
        <v>3.8</v>
      </c>
      <c r="R53" s="219">
        <v>3.09</v>
      </c>
      <c r="S53" s="219">
        <v>4.2300000000000004</v>
      </c>
      <c r="T53" s="219">
        <v>0</v>
      </c>
      <c r="U53" s="219">
        <v>1.95</v>
      </c>
      <c r="V53" s="219">
        <v>0.23</v>
      </c>
      <c r="W53" s="219">
        <v>0.39</v>
      </c>
      <c r="X53" s="219">
        <v>1.65</v>
      </c>
      <c r="Y53" s="219">
        <v>0</v>
      </c>
      <c r="Z53" s="219">
        <v>2.84</v>
      </c>
      <c r="AA53" s="219">
        <v>1.01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9.58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9.5</v>
      </c>
      <c r="D54" s="219">
        <v>1.77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24.55</v>
      </c>
      <c r="J54" s="219">
        <v>1.68</v>
      </c>
      <c r="K54" s="219">
        <v>1.7</v>
      </c>
      <c r="L54" s="219">
        <v>374.24</v>
      </c>
      <c r="M54" s="219">
        <v>1.03</v>
      </c>
      <c r="N54" s="219">
        <v>1.32</v>
      </c>
      <c r="O54" s="219">
        <v>0</v>
      </c>
      <c r="P54" s="219">
        <v>1.56</v>
      </c>
      <c r="Q54" s="219">
        <v>3.8</v>
      </c>
      <c r="R54" s="219">
        <v>3.09</v>
      </c>
      <c r="S54" s="219">
        <v>4.2300000000000004</v>
      </c>
      <c r="T54" s="219">
        <v>0</v>
      </c>
      <c r="U54" s="219">
        <v>1.95</v>
      </c>
      <c r="V54" s="219">
        <v>0.23</v>
      </c>
      <c r="W54" s="219">
        <v>0.39</v>
      </c>
      <c r="X54" s="219">
        <v>1.65</v>
      </c>
      <c r="Y54" s="219">
        <v>0</v>
      </c>
      <c r="Z54" s="219">
        <v>2.84</v>
      </c>
      <c r="AA54" s="219">
        <v>1.01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9.58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9.18</v>
      </c>
      <c r="D55" s="219">
        <v>1.77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24.55</v>
      </c>
      <c r="J55" s="219">
        <v>1.68</v>
      </c>
      <c r="K55" s="219">
        <v>2.35</v>
      </c>
      <c r="L55" s="219">
        <v>374.24</v>
      </c>
      <c r="M55" s="219">
        <v>1.03</v>
      </c>
      <c r="N55" s="219">
        <v>1.32</v>
      </c>
      <c r="O55" s="219">
        <v>0</v>
      </c>
      <c r="P55" s="219">
        <v>1.56</v>
      </c>
      <c r="Q55" s="219">
        <v>3.41</v>
      </c>
      <c r="R55" s="219">
        <v>13.01</v>
      </c>
      <c r="S55" s="219">
        <v>4.32</v>
      </c>
      <c r="T55" s="219">
        <v>0</v>
      </c>
      <c r="U55" s="219">
        <v>1.95</v>
      </c>
      <c r="V55" s="219">
        <v>6.36</v>
      </c>
      <c r="W55" s="219">
        <v>8.75</v>
      </c>
      <c r="X55" s="219">
        <v>1.65</v>
      </c>
      <c r="Y55" s="219">
        <v>0</v>
      </c>
      <c r="Z55" s="219">
        <v>43.97</v>
      </c>
      <c r="AA55" s="219">
        <v>19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9.58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9.18</v>
      </c>
      <c r="D56" s="219">
        <v>1.77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24.55</v>
      </c>
      <c r="J56" s="219">
        <v>1.68</v>
      </c>
      <c r="K56" s="219">
        <v>2.35</v>
      </c>
      <c r="L56" s="219">
        <v>374.24</v>
      </c>
      <c r="M56" s="219">
        <v>1.03</v>
      </c>
      <c r="N56" s="219">
        <v>1.32</v>
      </c>
      <c r="O56" s="219">
        <v>0</v>
      </c>
      <c r="P56" s="219">
        <v>1.56</v>
      </c>
      <c r="Q56" s="219">
        <v>3.41</v>
      </c>
      <c r="R56" s="219">
        <v>13.01</v>
      </c>
      <c r="S56" s="219">
        <v>4.32</v>
      </c>
      <c r="T56" s="219">
        <v>0</v>
      </c>
      <c r="U56" s="219">
        <v>1.95</v>
      </c>
      <c r="V56" s="219">
        <v>6.36</v>
      </c>
      <c r="W56" s="219">
        <v>8.75</v>
      </c>
      <c r="X56" s="219">
        <v>30.81</v>
      </c>
      <c r="Y56" s="219">
        <v>0</v>
      </c>
      <c r="Z56" s="219">
        <v>43.97</v>
      </c>
      <c r="AA56" s="219">
        <v>19</v>
      </c>
      <c r="AB56" s="219">
        <v>0</v>
      </c>
      <c r="AC56" s="219">
        <v>-0.3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9.58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9.18</v>
      </c>
      <c r="D57" s="219">
        <v>1.77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24.55</v>
      </c>
      <c r="J57" s="219">
        <v>1.68</v>
      </c>
      <c r="K57" s="219">
        <v>3.84</v>
      </c>
      <c r="L57" s="219">
        <v>374.24</v>
      </c>
      <c r="M57" s="219">
        <v>1.03</v>
      </c>
      <c r="N57" s="219">
        <v>1.32</v>
      </c>
      <c r="O57" s="219">
        <v>0</v>
      </c>
      <c r="P57" s="219">
        <v>1.56</v>
      </c>
      <c r="Q57" s="219">
        <v>3.41</v>
      </c>
      <c r="R57" s="219">
        <v>13.01</v>
      </c>
      <c r="S57" s="219">
        <v>4.32</v>
      </c>
      <c r="T57" s="219">
        <v>0</v>
      </c>
      <c r="U57" s="219">
        <v>1.95</v>
      </c>
      <c r="V57" s="219">
        <v>0.23</v>
      </c>
      <c r="W57" s="219">
        <v>0.39</v>
      </c>
      <c r="X57" s="219">
        <v>1.65</v>
      </c>
      <c r="Y57" s="219">
        <v>0</v>
      </c>
      <c r="Z57" s="219">
        <v>43.99</v>
      </c>
      <c r="AA57" s="219">
        <v>19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9.58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9.18</v>
      </c>
      <c r="D58" s="219">
        <v>1.77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24.55</v>
      </c>
      <c r="J58" s="219">
        <v>1.68</v>
      </c>
      <c r="K58" s="219">
        <v>3.84</v>
      </c>
      <c r="L58" s="219">
        <v>374.24</v>
      </c>
      <c r="M58" s="219">
        <v>1.03</v>
      </c>
      <c r="N58" s="219">
        <v>1.32</v>
      </c>
      <c r="O58" s="219">
        <v>0</v>
      </c>
      <c r="P58" s="219">
        <v>1.56</v>
      </c>
      <c r="Q58" s="219">
        <v>3.41</v>
      </c>
      <c r="R58" s="219">
        <v>3.45</v>
      </c>
      <c r="S58" s="219">
        <v>4.32</v>
      </c>
      <c r="T58" s="219">
        <v>0</v>
      </c>
      <c r="U58" s="219">
        <v>1.95</v>
      </c>
      <c r="V58" s="219">
        <v>0.23</v>
      </c>
      <c r="W58" s="219">
        <v>0.39</v>
      </c>
      <c r="X58" s="219">
        <v>1.65</v>
      </c>
      <c r="Y58" s="219">
        <v>0</v>
      </c>
      <c r="Z58" s="219">
        <v>2.88</v>
      </c>
      <c r="AA58" s="219">
        <v>19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9.58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8.86</v>
      </c>
      <c r="D59" s="219">
        <v>1.77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24.55</v>
      </c>
      <c r="J59" s="219">
        <v>1.68</v>
      </c>
      <c r="K59" s="219">
        <v>1.77</v>
      </c>
      <c r="L59" s="219">
        <v>366.53</v>
      </c>
      <c r="M59" s="219">
        <v>1.03</v>
      </c>
      <c r="N59" s="219">
        <v>1.32</v>
      </c>
      <c r="O59" s="219">
        <v>0</v>
      </c>
      <c r="P59" s="219">
        <v>1.56</v>
      </c>
      <c r="Q59" s="219">
        <v>3.8</v>
      </c>
      <c r="R59" s="219">
        <v>3.09</v>
      </c>
      <c r="S59" s="219">
        <v>4.2300000000000004</v>
      </c>
      <c r="T59" s="219">
        <v>0</v>
      </c>
      <c r="U59" s="219">
        <v>1.95</v>
      </c>
      <c r="V59" s="219">
        <v>0.23</v>
      </c>
      <c r="W59" s="219">
        <v>0.39</v>
      </c>
      <c r="X59" s="219">
        <v>1.65</v>
      </c>
      <c r="Y59" s="219">
        <v>0</v>
      </c>
      <c r="Z59" s="219">
        <v>2.87</v>
      </c>
      <c r="AA59" s="219">
        <v>1.01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9.58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8.86</v>
      </c>
      <c r="D60" s="219">
        <v>1.77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24.55</v>
      </c>
      <c r="J60" s="219">
        <v>1.68</v>
      </c>
      <c r="K60" s="219">
        <v>1.77</v>
      </c>
      <c r="L60" s="219">
        <v>337.62</v>
      </c>
      <c r="M60" s="219">
        <v>1.03</v>
      </c>
      <c r="N60" s="219">
        <v>1.32</v>
      </c>
      <c r="O60" s="219">
        <v>0</v>
      </c>
      <c r="P60" s="219">
        <v>1.56</v>
      </c>
      <c r="Q60" s="219">
        <v>3.8</v>
      </c>
      <c r="R60" s="219">
        <v>3.09</v>
      </c>
      <c r="S60" s="219">
        <v>4.2300000000000004</v>
      </c>
      <c r="T60" s="219">
        <v>0</v>
      </c>
      <c r="U60" s="219">
        <v>1.95</v>
      </c>
      <c r="V60" s="219">
        <v>0.23</v>
      </c>
      <c r="W60" s="219">
        <v>0.39</v>
      </c>
      <c r="X60" s="219">
        <v>1.66</v>
      </c>
      <c r="Y60" s="219">
        <v>0</v>
      </c>
      <c r="Z60" s="219">
        <v>2.87</v>
      </c>
      <c r="AA60" s="219">
        <v>1.01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9.58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8.86</v>
      </c>
      <c r="D61" s="219">
        <v>1.77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24.55</v>
      </c>
      <c r="J61" s="219">
        <v>1.68</v>
      </c>
      <c r="K61" s="219">
        <v>1.77</v>
      </c>
      <c r="L61" s="219">
        <v>308.72000000000003</v>
      </c>
      <c r="M61" s="219">
        <v>1.03</v>
      </c>
      <c r="N61" s="219">
        <v>1.32</v>
      </c>
      <c r="O61" s="219">
        <v>0</v>
      </c>
      <c r="P61" s="219">
        <v>1.56</v>
      </c>
      <c r="Q61" s="219">
        <v>3.8</v>
      </c>
      <c r="R61" s="219">
        <v>3.09</v>
      </c>
      <c r="S61" s="219">
        <v>4.2300000000000004</v>
      </c>
      <c r="T61" s="219">
        <v>0</v>
      </c>
      <c r="U61" s="219">
        <v>1.95</v>
      </c>
      <c r="V61" s="219">
        <v>0.23</v>
      </c>
      <c r="W61" s="219">
        <v>0.39</v>
      </c>
      <c r="X61" s="219">
        <v>1.65</v>
      </c>
      <c r="Y61" s="219">
        <v>0</v>
      </c>
      <c r="Z61" s="219">
        <v>2.87</v>
      </c>
      <c r="AA61" s="219">
        <v>1.01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9.58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8.86</v>
      </c>
      <c r="D62" s="219">
        <v>1.77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24.55</v>
      </c>
      <c r="J62" s="219">
        <v>1.68</v>
      </c>
      <c r="K62" s="219">
        <v>1.77</v>
      </c>
      <c r="L62" s="219">
        <v>270.18</v>
      </c>
      <c r="M62" s="219">
        <v>1.03</v>
      </c>
      <c r="N62" s="219">
        <v>1.32</v>
      </c>
      <c r="O62" s="219">
        <v>0</v>
      </c>
      <c r="P62" s="219">
        <v>1.56</v>
      </c>
      <c r="Q62" s="219">
        <v>3.8</v>
      </c>
      <c r="R62" s="219">
        <v>3.09</v>
      </c>
      <c r="S62" s="219">
        <v>4.2300000000000004</v>
      </c>
      <c r="T62" s="219">
        <v>0</v>
      </c>
      <c r="U62" s="219">
        <v>1.95</v>
      </c>
      <c r="V62" s="219">
        <v>0.23</v>
      </c>
      <c r="W62" s="219">
        <v>0.39</v>
      </c>
      <c r="X62" s="219">
        <v>1.65</v>
      </c>
      <c r="Y62" s="219">
        <v>0</v>
      </c>
      <c r="Z62" s="219">
        <v>2.86</v>
      </c>
      <c r="AA62" s="219">
        <v>1.01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9.58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8.5399999999999991</v>
      </c>
      <c r="D63" s="219">
        <v>1.77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24.55</v>
      </c>
      <c r="J63" s="219">
        <v>1.68</v>
      </c>
      <c r="K63" s="219">
        <v>1.77</v>
      </c>
      <c r="L63" s="219">
        <v>241.27</v>
      </c>
      <c r="M63" s="219">
        <v>1.03</v>
      </c>
      <c r="N63" s="219">
        <v>1.32</v>
      </c>
      <c r="O63" s="219">
        <v>0</v>
      </c>
      <c r="P63" s="219">
        <v>1.56</v>
      </c>
      <c r="Q63" s="219">
        <v>3.8</v>
      </c>
      <c r="R63" s="219">
        <v>3.09</v>
      </c>
      <c r="S63" s="219">
        <v>4.2300000000000004</v>
      </c>
      <c r="T63" s="219">
        <v>0</v>
      </c>
      <c r="U63" s="219">
        <v>1.95</v>
      </c>
      <c r="V63" s="219">
        <v>0.44</v>
      </c>
      <c r="W63" s="219">
        <v>0.94</v>
      </c>
      <c r="X63" s="219">
        <v>2.2400000000000002</v>
      </c>
      <c r="Y63" s="219">
        <v>0</v>
      </c>
      <c r="Z63" s="219">
        <v>2.83</v>
      </c>
      <c r="AA63" s="219">
        <v>1.01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9.58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8.5399999999999991</v>
      </c>
      <c r="D64" s="219">
        <v>1.77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24.55</v>
      </c>
      <c r="J64" s="219">
        <v>1.68</v>
      </c>
      <c r="K64" s="219">
        <v>1.77</v>
      </c>
      <c r="L64" s="219">
        <v>222</v>
      </c>
      <c r="M64" s="219">
        <v>1.03</v>
      </c>
      <c r="N64" s="219">
        <v>1.32</v>
      </c>
      <c r="O64" s="219">
        <v>0</v>
      </c>
      <c r="P64" s="219">
        <v>1.56</v>
      </c>
      <c r="Q64" s="219">
        <v>3.8</v>
      </c>
      <c r="R64" s="219">
        <v>3.09</v>
      </c>
      <c r="S64" s="219">
        <v>4.2300000000000004</v>
      </c>
      <c r="T64" s="219">
        <v>0</v>
      </c>
      <c r="U64" s="219">
        <v>1.95</v>
      </c>
      <c r="V64" s="219">
        <v>0.23</v>
      </c>
      <c r="W64" s="219">
        <v>0.42</v>
      </c>
      <c r="X64" s="219">
        <v>1.65</v>
      </c>
      <c r="Y64" s="219">
        <v>0</v>
      </c>
      <c r="Z64" s="219">
        <v>2.83</v>
      </c>
      <c r="AA64" s="219">
        <v>1.01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9.58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8.5399999999999991</v>
      </c>
      <c r="D65" s="219">
        <v>1.77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24.55</v>
      </c>
      <c r="J65" s="219">
        <v>1.68</v>
      </c>
      <c r="K65" s="219">
        <v>1.81</v>
      </c>
      <c r="L65" s="219">
        <v>222.01</v>
      </c>
      <c r="M65" s="219">
        <v>1.03</v>
      </c>
      <c r="N65" s="219">
        <v>1.32</v>
      </c>
      <c r="O65" s="219">
        <v>0</v>
      </c>
      <c r="P65" s="219">
        <v>1.56</v>
      </c>
      <c r="Q65" s="219">
        <v>3.8</v>
      </c>
      <c r="R65" s="219">
        <v>3.09</v>
      </c>
      <c r="S65" s="219">
        <v>4.2300000000000004</v>
      </c>
      <c r="T65" s="219">
        <v>0</v>
      </c>
      <c r="U65" s="219">
        <v>1.95</v>
      </c>
      <c r="V65" s="219">
        <v>0.23</v>
      </c>
      <c r="W65" s="219">
        <v>0.39</v>
      </c>
      <c r="X65" s="219">
        <v>1.65</v>
      </c>
      <c r="Y65" s="219">
        <v>0</v>
      </c>
      <c r="Z65" s="219">
        <v>2.83</v>
      </c>
      <c r="AA65" s="219">
        <v>1.01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9.58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8.5399999999999991</v>
      </c>
      <c r="D66" s="219">
        <v>1.77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24.55</v>
      </c>
      <c r="J66" s="219">
        <v>1.68</v>
      </c>
      <c r="K66" s="219">
        <v>1.81</v>
      </c>
      <c r="L66" s="219">
        <v>222.01</v>
      </c>
      <c r="M66" s="219">
        <v>1.03</v>
      </c>
      <c r="N66" s="219">
        <v>1.32</v>
      </c>
      <c r="O66" s="219">
        <v>0</v>
      </c>
      <c r="P66" s="219">
        <v>1.56</v>
      </c>
      <c r="Q66" s="219">
        <v>3.8</v>
      </c>
      <c r="R66" s="219">
        <v>3.09</v>
      </c>
      <c r="S66" s="219">
        <v>4.2300000000000004</v>
      </c>
      <c r="T66" s="219">
        <v>0</v>
      </c>
      <c r="U66" s="219">
        <v>1.95</v>
      </c>
      <c r="V66" s="219">
        <v>0.23</v>
      </c>
      <c r="W66" s="219">
        <v>0.39</v>
      </c>
      <c r="X66" s="219">
        <v>1.65</v>
      </c>
      <c r="Y66" s="219">
        <v>0</v>
      </c>
      <c r="Z66" s="219">
        <v>2.84</v>
      </c>
      <c r="AA66" s="219">
        <v>1.01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9.58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8.5399999999999991</v>
      </c>
      <c r="D67" s="219">
        <v>1.77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24.55</v>
      </c>
      <c r="J67" s="219">
        <v>1.68</v>
      </c>
      <c r="K67" s="219">
        <v>1.81</v>
      </c>
      <c r="L67" s="219">
        <v>212.37</v>
      </c>
      <c r="M67" s="219">
        <v>1.03</v>
      </c>
      <c r="N67" s="219">
        <v>1.32</v>
      </c>
      <c r="O67" s="219">
        <v>0</v>
      </c>
      <c r="P67" s="219">
        <v>1.56</v>
      </c>
      <c r="Q67" s="219">
        <v>3.8</v>
      </c>
      <c r="R67" s="219">
        <v>3.09</v>
      </c>
      <c r="S67" s="219">
        <v>4.24</v>
      </c>
      <c r="T67" s="219">
        <v>0</v>
      </c>
      <c r="U67" s="219">
        <v>1.95</v>
      </c>
      <c r="V67" s="219">
        <v>0.23</v>
      </c>
      <c r="W67" s="219">
        <v>0.39</v>
      </c>
      <c r="X67" s="219">
        <v>1.65</v>
      </c>
      <c r="Y67" s="219">
        <v>0</v>
      </c>
      <c r="Z67" s="219">
        <v>2.84</v>
      </c>
      <c r="AA67" s="219">
        <v>1.01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9.58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8.5399999999999991</v>
      </c>
      <c r="D68" s="219">
        <v>1.77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24.55</v>
      </c>
      <c r="J68" s="219">
        <v>1.68</v>
      </c>
      <c r="K68" s="219">
        <v>1.81</v>
      </c>
      <c r="L68" s="219">
        <v>212.37</v>
      </c>
      <c r="M68" s="219">
        <v>1.03</v>
      </c>
      <c r="N68" s="219">
        <v>1.32</v>
      </c>
      <c r="O68" s="219">
        <v>0</v>
      </c>
      <c r="P68" s="219">
        <v>1.56</v>
      </c>
      <c r="Q68" s="219">
        <v>3.8</v>
      </c>
      <c r="R68" s="219">
        <v>3.09</v>
      </c>
      <c r="S68" s="219">
        <v>4.24</v>
      </c>
      <c r="T68" s="219">
        <v>0</v>
      </c>
      <c r="U68" s="219">
        <v>1.95</v>
      </c>
      <c r="V68" s="219">
        <v>0.23</v>
      </c>
      <c r="W68" s="219">
        <v>0.39</v>
      </c>
      <c r="X68" s="219">
        <v>1.65</v>
      </c>
      <c r="Y68" s="219">
        <v>0</v>
      </c>
      <c r="Z68" s="219">
        <v>2.84</v>
      </c>
      <c r="AA68" s="219">
        <v>1.01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9.58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8.5399999999999991</v>
      </c>
      <c r="D69" s="219">
        <v>1.77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24.55</v>
      </c>
      <c r="J69" s="219">
        <v>1.68</v>
      </c>
      <c r="K69" s="219">
        <v>1.81</v>
      </c>
      <c r="L69" s="219">
        <v>181.64</v>
      </c>
      <c r="M69" s="219">
        <v>1.03</v>
      </c>
      <c r="N69" s="219">
        <v>1.32</v>
      </c>
      <c r="O69" s="219">
        <v>0</v>
      </c>
      <c r="P69" s="219">
        <v>1.56</v>
      </c>
      <c r="Q69" s="219">
        <v>3.8</v>
      </c>
      <c r="R69" s="219">
        <v>3.09</v>
      </c>
      <c r="S69" s="219">
        <v>4.24</v>
      </c>
      <c r="T69" s="219">
        <v>0</v>
      </c>
      <c r="U69" s="219">
        <v>1.95</v>
      </c>
      <c r="V69" s="219">
        <v>0.23</v>
      </c>
      <c r="W69" s="219">
        <v>0.37</v>
      </c>
      <c r="X69" s="219">
        <v>1.65</v>
      </c>
      <c r="Y69" s="219">
        <v>0</v>
      </c>
      <c r="Z69" s="219">
        <v>2.84</v>
      </c>
      <c r="AA69" s="219">
        <v>1.01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8.4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8.5399999999999991</v>
      </c>
      <c r="D70" s="219">
        <v>1.77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24.55</v>
      </c>
      <c r="J70" s="219">
        <v>1.68</v>
      </c>
      <c r="K70" s="219">
        <v>1.81</v>
      </c>
      <c r="L70" s="219">
        <v>197.47</v>
      </c>
      <c r="M70" s="219">
        <v>1.03</v>
      </c>
      <c r="N70" s="219">
        <v>1.32</v>
      </c>
      <c r="O70" s="219">
        <v>0</v>
      </c>
      <c r="P70" s="219">
        <v>1.56</v>
      </c>
      <c r="Q70" s="219">
        <v>3.8</v>
      </c>
      <c r="R70" s="219">
        <v>3.09</v>
      </c>
      <c r="S70" s="219">
        <v>4.24</v>
      </c>
      <c r="T70" s="219">
        <v>0</v>
      </c>
      <c r="U70" s="219">
        <v>1.95</v>
      </c>
      <c r="V70" s="219">
        <v>0.23</v>
      </c>
      <c r="W70" s="219">
        <v>0.37</v>
      </c>
      <c r="X70" s="219">
        <v>1.65</v>
      </c>
      <c r="Y70" s="219">
        <v>0</v>
      </c>
      <c r="Z70" s="219">
        <v>2.84</v>
      </c>
      <c r="AA70" s="219">
        <v>1.01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8.4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8.5399999999999991</v>
      </c>
      <c r="D71" s="219">
        <v>1.77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24.55</v>
      </c>
      <c r="J71" s="219">
        <v>1.68</v>
      </c>
      <c r="K71" s="219">
        <v>0.17</v>
      </c>
      <c r="L71" s="219">
        <v>206.39</v>
      </c>
      <c r="M71" s="219">
        <v>1.03</v>
      </c>
      <c r="N71" s="219">
        <v>1.32</v>
      </c>
      <c r="O71" s="219">
        <v>0</v>
      </c>
      <c r="P71" s="219">
        <v>1.56</v>
      </c>
      <c r="Q71" s="219">
        <v>0.24</v>
      </c>
      <c r="R71" s="219">
        <v>3.09</v>
      </c>
      <c r="S71" s="219">
        <v>0.3</v>
      </c>
      <c r="T71" s="219">
        <v>0</v>
      </c>
      <c r="U71" s="219">
        <v>1.95</v>
      </c>
      <c r="V71" s="219">
        <v>0.23</v>
      </c>
      <c r="W71" s="219">
        <v>0.35</v>
      </c>
      <c r="X71" s="219">
        <v>1.65</v>
      </c>
      <c r="Y71" s="219">
        <v>0</v>
      </c>
      <c r="Z71" s="219">
        <v>2.84</v>
      </c>
      <c r="AA71" s="219">
        <v>1.01</v>
      </c>
      <c r="AB71" s="219">
        <v>0</v>
      </c>
      <c r="AC71" s="219">
        <v>0.59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8.5399999999999991</v>
      </c>
      <c r="D72" s="219">
        <v>1.77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24.55</v>
      </c>
      <c r="J72" s="219">
        <v>1.68</v>
      </c>
      <c r="K72" s="219">
        <v>0.17</v>
      </c>
      <c r="L72" s="219">
        <v>206.35</v>
      </c>
      <c r="M72" s="219">
        <v>1.03</v>
      </c>
      <c r="N72" s="219">
        <v>1.32</v>
      </c>
      <c r="O72" s="219">
        <v>0</v>
      </c>
      <c r="P72" s="219">
        <v>1.56</v>
      </c>
      <c r="Q72" s="219">
        <v>0.24</v>
      </c>
      <c r="R72" s="219">
        <v>3.09</v>
      </c>
      <c r="S72" s="219">
        <v>0.28999999999999998</v>
      </c>
      <c r="T72" s="219">
        <v>0</v>
      </c>
      <c r="U72" s="219">
        <v>1.95</v>
      </c>
      <c r="V72" s="219">
        <v>0.23</v>
      </c>
      <c r="W72" s="219">
        <v>0.35</v>
      </c>
      <c r="X72" s="219">
        <v>1.65</v>
      </c>
      <c r="Y72" s="219">
        <v>0</v>
      </c>
      <c r="Z72" s="219">
        <v>2.84</v>
      </c>
      <c r="AA72" s="219">
        <v>1.01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8.5399999999999991</v>
      </c>
      <c r="D73" s="219">
        <v>1.77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24.55</v>
      </c>
      <c r="J73" s="219">
        <v>1.68</v>
      </c>
      <c r="K73" s="219">
        <v>0.17</v>
      </c>
      <c r="L73" s="219">
        <v>194.81</v>
      </c>
      <c r="M73" s="219">
        <v>1.03</v>
      </c>
      <c r="N73" s="219">
        <v>1.32</v>
      </c>
      <c r="O73" s="219">
        <v>0</v>
      </c>
      <c r="P73" s="219">
        <v>1.56</v>
      </c>
      <c r="Q73" s="219">
        <v>0.24</v>
      </c>
      <c r="R73" s="219">
        <v>3.09</v>
      </c>
      <c r="S73" s="219">
        <v>0.28999999999999998</v>
      </c>
      <c r="T73" s="219">
        <v>0</v>
      </c>
      <c r="U73" s="219">
        <v>1.95</v>
      </c>
      <c r="V73" s="219">
        <v>0.23</v>
      </c>
      <c r="W73" s="219">
        <v>0.35</v>
      </c>
      <c r="X73" s="219">
        <v>1.65</v>
      </c>
      <c r="Y73" s="219">
        <v>0</v>
      </c>
      <c r="Z73" s="219">
        <v>2.84</v>
      </c>
      <c r="AA73" s="219">
        <v>1.01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8.5399999999999991</v>
      </c>
      <c r="D74" s="219">
        <v>1.77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24.55</v>
      </c>
      <c r="J74" s="219">
        <v>1.68</v>
      </c>
      <c r="K74" s="219">
        <v>4.7</v>
      </c>
      <c r="L74" s="219">
        <v>260.55</v>
      </c>
      <c r="M74" s="219">
        <v>1.03</v>
      </c>
      <c r="N74" s="219">
        <v>1.32</v>
      </c>
      <c r="O74" s="219">
        <v>0</v>
      </c>
      <c r="P74" s="219">
        <v>1.56</v>
      </c>
      <c r="Q74" s="219">
        <v>6.69</v>
      </c>
      <c r="R74" s="219">
        <v>3.09</v>
      </c>
      <c r="S74" s="219">
        <v>8.09</v>
      </c>
      <c r="T74" s="219">
        <v>0</v>
      </c>
      <c r="U74" s="219">
        <v>1.95</v>
      </c>
      <c r="V74" s="219">
        <v>0.23</v>
      </c>
      <c r="W74" s="219">
        <v>0.35</v>
      </c>
      <c r="X74" s="219">
        <v>1.65</v>
      </c>
      <c r="Y74" s="219">
        <v>0</v>
      </c>
      <c r="Z74" s="219">
        <v>2.84</v>
      </c>
      <c r="AA74" s="219">
        <v>1.01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16.34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8.5399999999999991</v>
      </c>
      <c r="D75" s="219">
        <v>1.77</v>
      </c>
      <c r="E75" s="219">
        <v>0</v>
      </c>
      <c r="F75" s="219">
        <v>0</v>
      </c>
      <c r="G75" s="219">
        <v>19.989999999999998</v>
      </c>
      <c r="H75" s="219">
        <v>0</v>
      </c>
      <c r="I75" s="219">
        <v>24.55</v>
      </c>
      <c r="J75" s="219">
        <v>1.68</v>
      </c>
      <c r="K75" s="219">
        <v>4.7</v>
      </c>
      <c r="L75" s="219">
        <v>260.55</v>
      </c>
      <c r="M75" s="219">
        <v>1.03</v>
      </c>
      <c r="N75" s="219">
        <v>1.32</v>
      </c>
      <c r="O75" s="219">
        <v>0</v>
      </c>
      <c r="P75" s="219">
        <v>1.56</v>
      </c>
      <c r="Q75" s="219">
        <v>6.69</v>
      </c>
      <c r="R75" s="219">
        <v>0.47</v>
      </c>
      <c r="S75" s="219">
        <v>8.09</v>
      </c>
      <c r="T75" s="219">
        <v>0</v>
      </c>
      <c r="U75" s="219">
        <v>0</v>
      </c>
      <c r="V75" s="219">
        <v>0.23</v>
      </c>
      <c r="W75" s="219">
        <v>0.82</v>
      </c>
      <c r="X75" s="219">
        <v>1.65</v>
      </c>
      <c r="Y75" s="219">
        <v>0</v>
      </c>
      <c r="Z75" s="219">
        <v>2.84</v>
      </c>
      <c r="AA75" s="219">
        <v>1.01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17.43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8.5399999999999991</v>
      </c>
      <c r="D76" s="219">
        <v>1.77</v>
      </c>
      <c r="E76" s="219">
        <v>0</v>
      </c>
      <c r="F76" s="219">
        <v>0</v>
      </c>
      <c r="G76" s="219">
        <v>19.989999999999998</v>
      </c>
      <c r="H76" s="219">
        <v>0</v>
      </c>
      <c r="I76" s="219">
        <v>24.55</v>
      </c>
      <c r="J76" s="219">
        <v>1.68</v>
      </c>
      <c r="K76" s="219">
        <v>4.7</v>
      </c>
      <c r="L76" s="219">
        <v>216.45</v>
      </c>
      <c r="M76" s="219">
        <v>1.03</v>
      </c>
      <c r="N76" s="219">
        <v>1.32</v>
      </c>
      <c r="O76" s="219">
        <v>0</v>
      </c>
      <c r="P76" s="219">
        <v>1.56</v>
      </c>
      <c r="Q76" s="219">
        <v>4.76</v>
      </c>
      <c r="R76" s="219">
        <v>0.47</v>
      </c>
      <c r="S76" s="219">
        <v>6.16</v>
      </c>
      <c r="T76" s="219">
        <v>0</v>
      </c>
      <c r="U76" s="219">
        <v>0</v>
      </c>
      <c r="V76" s="219">
        <v>0.23</v>
      </c>
      <c r="W76" s="219">
        <v>0.82</v>
      </c>
      <c r="X76" s="219">
        <v>1.65</v>
      </c>
      <c r="Y76" s="219">
        <v>0</v>
      </c>
      <c r="Z76" s="219">
        <v>2.84</v>
      </c>
      <c r="AA76" s="219">
        <v>1.01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17.43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8.5399999999999991</v>
      </c>
      <c r="D77" s="219">
        <v>1.77</v>
      </c>
      <c r="E77" s="219">
        <v>0</v>
      </c>
      <c r="F77" s="219">
        <v>0</v>
      </c>
      <c r="G77" s="219">
        <v>19.989999999999998</v>
      </c>
      <c r="H77" s="219">
        <v>0</v>
      </c>
      <c r="I77" s="219">
        <v>24.55</v>
      </c>
      <c r="J77" s="219">
        <v>1.68</v>
      </c>
      <c r="K77" s="219">
        <v>4.7</v>
      </c>
      <c r="L77" s="219">
        <v>210.96</v>
      </c>
      <c r="M77" s="219">
        <v>1.03</v>
      </c>
      <c r="N77" s="219">
        <v>1.32</v>
      </c>
      <c r="O77" s="219">
        <v>0</v>
      </c>
      <c r="P77" s="219">
        <v>1.56</v>
      </c>
      <c r="Q77" s="219">
        <v>4.76</v>
      </c>
      <c r="R77" s="219">
        <v>0.47</v>
      </c>
      <c r="S77" s="219">
        <v>6.16</v>
      </c>
      <c r="T77" s="219">
        <v>0</v>
      </c>
      <c r="U77" s="219">
        <v>0</v>
      </c>
      <c r="V77" s="219">
        <v>0.23</v>
      </c>
      <c r="W77" s="219">
        <v>0.81</v>
      </c>
      <c r="X77" s="219">
        <v>1.65</v>
      </c>
      <c r="Y77" s="219">
        <v>0</v>
      </c>
      <c r="Z77" s="219">
        <v>2.84</v>
      </c>
      <c r="AA77" s="219">
        <v>1.01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18.989999999999998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8.5399999999999991</v>
      </c>
      <c r="D78" s="219">
        <v>1.77</v>
      </c>
      <c r="E78" s="219">
        <v>0</v>
      </c>
      <c r="F78" s="219">
        <v>0</v>
      </c>
      <c r="G78" s="219">
        <v>19.989999999999998</v>
      </c>
      <c r="H78" s="219">
        <v>0</v>
      </c>
      <c r="I78" s="219">
        <v>24.55</v>
      </c>
      <c r="J78" s="219">
        <v>1.68</v>
      </c>
      <c r="K78" s="219">
        <v>0.17</v>
      </c>
      <c r="L78" s="219">
        <v>210.96</v>
      </c>
      <c r="M78" s="219">
        <v>1.03</v>
      </c>
      <c r="N78" s="219">
        <v>1.32</v>
      </c>
      <c r="O78" s="219">
        <v>0</v>
      </c>
      <c r="P78" s="219">
        <v>1.56</v>
      </c>
      <c r="Q78" s="219">
        <v>0.24</v>
      </c>
      <c r="R78" s="219">
        <v>0.47</v>
      </c>
      <c r="S78" s="219">
        <v>0.28999999999999998</v>
      </c>
      <c r="T78" s="219">
        <v>0</v>
      </c>
      <c r="U78" s="219">
        <v>0</v>
      </c>
      <c r="V78" s="219">
        <v>0.23</v>
      </c>
      <c r="W78" s="219">
        <v>0.42</v>
      </c>
      <c r="X78" s="219">
        <v>1.65</v>
      </c>
      <c r="Y78" s="219">
        <v>0</v>
      </c>
      <c r="Z78" s="219">
        <v>2.84</v>
      </c>
      <c r="AA78" s="219">
        <v>1.01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2.11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8.5399999999999991</v>
      </c>
      <c r="D79" s="219">
        <v>1.77</v>
      </c>
      <c r="E79" s="219">
        <v>0</v>
      </c>
      <c r="F79" s="219">
        <v>0</v>
      </c>
      <c r="G79" s="219">
        <v>19.989999999999998</v>
      </c>
      <c r="H79" s="219">
        <v>0</v>
      </c>
      <c r="I79" s="219">
        <v>24.55</v>
      </c>
      <c r="J79" s="219">
        <v>1.68</v>
      </c>
      <c r="K79" s="219">
        <v>0.04</v>
      </c>
      <c r="L79" s="219">
        <v>210.96</v>
      </c>
      <c r="M79" s="219">
        <v>1.03</v>
      </c>
      <c r="N79" s="219">
        <v>1.32</v>
      </c>
      <c r="O79" s="219">
        <v>0</v>
      </c>
      <c r="P79" s="219">
        <v>1.56</v>
      </c>
      <c r="Q79" s="219">
        <v>0.24</v>
      </c>
      <c r="R79" s="219">
        <v>0.47</v>
      </c>
      <c r="S79" s="219">
        <v>0.28999999999999998</v>
      </c>
      <c r="T79" s="219">
        <v>0</v>
      </c>
      <c r="U79" s="219">
        <v>0.32</v>
      </c>
      <c r="V79" s="219">
        <v>0.23</v>
      </c>
      <c r="W79" s="219">
        <v>0.37</v>
      </c>
      <c r="X79" s="219">
        <v>1.65</v>
      </c>
      <c r="Y79" s="219">
        <v>0</v>
      </c>
      <c r="Z79" s="219">
        <v>2.84</v>
      </c>
      <c r="AA79" s="219">
        <v>1.01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2.11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8.5399999999999991</v>
      </c>
      <c r="D80" s="219">
        <v>1.77</v>
      </c>
      <c r="E80" s="219">
        <v>0</v>
      </c>
      <c r="F80" s="219">
        <v>0</v>
      </c>
      <c r="G80" s="219">
        <v>19.989999999999998</v>
      </c>
      <c r="H80" s="219">
        <v>0</v>
      </c>
      <c r="I80" s="219">
        <v>24.55</v>
      </c>
      <c r="J80" s="219">
        <v>1.68</v>
      </c>
      <c r="K80" s="219">
        <v>0.15</v>
      </c>
      <c r="L80" s="219">
        <v>210.96</v>
      </c>
      <c r="M80" s="219">
        <v>1.03</v>
      </c>
      <c r="N80" s="219">
        <v>1.32</v>
      </c>
      <c r="O80" s="219">
        <v>0</v>
      </c>
      <c r="P80" s="219">
        <v>1.56</v>
      </c>
      <c r="Q80" s="219">
        <v>0.24</v>
      </c>
      <c r="R80" s="219">
        <v>0.47</v>
      </c>
      <c r="S80" s="219">
        <v>0.28999999999999998</v>
      </c>
      <c r="T80" s="219">
        <v>0</v>
      </c>
      <c r="U80" s="219">
        <v>0.32</v>
      </c>
      <c r="V80" s="219">
        <v>0.23</v>
      </c>
      <c r="W80" s="219">
        <v>0.37</v>
      </c>
      <c r="X80" s="219">
        <v>1.65</v>
      </c>
      <c r="Y80" s="219">
        <v>0</v>
      </c>
      <c r="Z80" s="219">
        <v>2.84</v>
      </c>
      <c r="AA80" s="219">
        <v>1.01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2.11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8.5399999999999991</v>
      </c>
      <c r="D81" s="219">
        <v>1.77</v>
      </c>
      <c r="E81" s="219">
        <v>0</v>
      </c>
      <c r="F81" s="219">
        <v>0</v>
      </c>
      <c r="G81" s="219">
        <v>19.989999999999998</v>
      </c>
      <c r="H81" s="219">
        <v>0</v>
      </c>
      <c r="I81" s="219">
        <v>24.55</v>
      </c>
      <c r="J81" s="219">
        <v>1.68</v>
      </c>
      <c r="K81" s="219">
        <v>0.17</v>
      </c>
      <c r="L81" s="219">
        <v>200.56</v>
      </c>
      <c r="M81" s="219">
        <v>1.03</v>
      </c>
      <c r="N81" s="219">
        <v>1.32</v>
      </c>
      <c r="O81" s="219">
        <v>0</v>
      </c>
      <c r="P81" s="219">
        <v>1.56</v>
      </c>
      <c r="Q81" s="219">
        <v>0.24</v>
      </c>
      <c r="R81" s="219">
        <v>0.47</v>
      </c>
      <c r="S81" s="219">
        <v>0.28999999999999998</v>
      </c>
      <c r="T81" s="219">
        <v>0</v>
      </c>
      <c r="U81" s="219">
        <v>0.32</v>
      </c>
      <c r="V81" s="219">
        <v>0.23</v>
      </c>
      <c r="W81" s="219">
        <v>0.37</v>
      </c>
      <c r="X81" s="219">
        <v>1.65</v>
      </c>
      <c r="Y81" s="219">
        <v>0</v>
      </c>
      <c r="Z81" s="219">
        <v>2.84</v>
      </c>
      <c r="AA81" s="219">
        <v>1.01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2.11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8.5399999999999991</v>
      </c>
      <c r="D82" s="219">
        <v>1.77</v>
      </c>
      <c r="E82" s="219">
        <v>0</v>
      </c>
      <c r="F82" s="219">
        <v>0</v>
      </c>
      <c r="G82" s="219">
        <v>19.989999999999998</v>
      </c>
      <c r="H82" s="219">
        <v>0</v>
      </c>
      <c r="I82" s="219">
        <v>24.55</v>
      </c>
      <c r="J82" s="219">
        <v>1.68</v>
      </c>
      <c r="K82" s="219">
        <v>0.17</v>
      </c>
      <c r="L82" s="219">
        <v>200.56</v>
      </c>
      <c r="M82" s="219">
        <v>1.03</v>
      </c>
      <c r="N82" s="219">
        <v>1.32</v>
      </c>
      <c r="O82" s="219">
        <v>0</v>
      </c>
      <c r="P82" s="219">
        <v>1.56</v>
      </c>
      <c r="Q82" s="219">
        <v>0.24</v>
      </c>
      <c r="R82" s="219">
        <v>0.47</v>
      </c>
      <c r="S82" s="219">
        <v>0.28999999999999998</v>
      </c>
      <c r="T82" s="219">
        <v>0</v>
      </c>
      <c r="U82" s="219">
        <v>0.72</v>
      </c>
      <c r="V82" s="219">
        <v>0.23</v>
      </c>
      <c r="W82" s="219">
        <v>0.37</v>
      </c>
      <c r="X82" s="219">
        <v>1.65</v>
      </c>
      <c r="Y82" s="219">
        <v>0</v>
      </c>
      <c r="Z82" s="219">
        <v>2.84</v>
      </c>
      <c r="AA82" s="219">
        <v>1.01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2.11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8.86</v>
      </c>
      <c r="D83" s="219">
        <v>1.77</v>
      </c>
      <c r="E83" s="219">
        <v>0</v>
      </c>
      <c r="F83" s="219">
        <v>0</v>
      </c>
      <c r="G83" s="219">
        <v>19.989999999999998</v>
      </c>
      <c r="H83" s="219">
        <v>0</v>
      </c>
      <c r="I83" s="219">
        <v>25.23</v>
      </c>
      <c r="J83" s="219">
        <v>1.68</v>
      </c>
      <c r="K83" s="219">
        <v>0.17</v>
      </c>
      <c r="L83" s="219">
        <v>200.56</v>
      </c>
      <c r="M83" s="219">
        <v>1.03</v>
      </c>
      <c r="N83" s="219">
        <v>1.32</v>
      </c>
      <c r="O83" s="219">
        <v>0</v>
      </c>
      <c r="P83" s="219">
        <v>1.56</v>
      </c>
      <c r="Q83" s="219">
        <v>0.24</v>
      </c>
      <c r="R83" s="219">
        <v>0.47</v>
      </c>
      <c r="S83" s="219">
        <v>0.28999999999999998</v>
      </c>
      <c r="T83" s="219">
        <v>0</v>
      </c>
      <c r="U83" s="219">
        <v>1.1000000000000001</v>
      </c>
      <c r="V83" s="219">
        <v>0.23</v>
      </c>
      <c r="W83" s="219">
        <v>0.37</v>
      </c>
      <c r="X83" s="219">
        <v>1.65</v>
      </c>
      <c r="Y83" s="219">
        <v>0</v>
      </c>
      <c r="Z83" s="219">
        <v>2.84</v>
      </c>
      <c r="AA83" s="219">
        <v>1.01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1.07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8.86</v>
      </c>
      <c r="D84" s="219">
        <v>1.77</v>
      </c>
      <c r="E84" s="219">
        <v>0</v>
      </c>
      <c r="F84" s="219">
        <v>0</v>
      </c>
      <c r="G84" s="219">
        <v>19.989999999999998</v>
      </c>
      <c r="H84" s="219">
        <v>0</v>
      </c>
      <c r="I84" s="219">
        <v>25.23</v>
      </c>
      <c r="J84" s="219">
        <v>1.68</v>
      </c>
      <c r="K84" s="219">
        <v>0.17</v>
      </c>
      <c r="L84" s="219">
        <v>200.56</v>
      </c>
      <c r="M84" s="219">
        <v>1.03</v>
      </c>
      <c r="N84" s="219">
        <v>1.32</v>
      </c>
      <c r="O84" s="219">
        <v>0</v>
      </c>
      <c r="P84" s="219">
        <v>1.56</v>
      </c>
      <c r="Q84" s="219">
        <v>0.24</v>
      </c>
      <c r="R84" s="219">
        <v>0.47</v>
      </c>
      <c r="S84" s="219">
        <v>0.28999999999999998</v>
      </c>
      <c r="T84" s="219">
        <v>0</v>
      </c>
      <c r="U84" s="219">
        <v>1.55</v>
      </c>
      <c r="V84" s="219">
        <v>0.23</v>
      </c>
      <c r="W84" s="219">
        <v>0.37</v>
      </c>
      <c r="X84" s="219">
        <v>1.65</v>
      </c>
      <c r="Y84" s="219">
        <v>0</v>
      </c>
      <c r="Z84" s="219">
        <v>2.84</v>
      </c>
      <c r="AA84" s="219">
        <v>1.01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1.07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8.86</v>
      </c>
      <c r="D85" s="219">
        <v>1.77</v>
      </c>
      <c r="E85" s="219">
        <v>0</v>
      </c>
      <c r="F85" s="219">
        <v>0</v>
      </c>
      <c r="G85" s="219">
        <v>19.989999999999998</v>
      </c>
      <c r="H85" s="219">
        <v>0</v>
      </c>
      <c r="I85" s="219">
        <v>25.23</v>
      </c>
      <c r="J85" s="219">
        <v>1.68</v>
      </c>
      <c r="K85" s="219">
        <v>0.17</v>
      </c>
      <c r="L85" s="219">
        <v>210.96</v>
      </c>
      <c r="M85" s="219">
        <v>1.03</v>
      </c>
      <c r="N85" s="219">
        <v>1.32</v>
      </c>
      <c r="O85" s="219">
        <v>0</v>
      </c>
      <c r="P85" s="219">
        <v>1.56</v>
      </c>
      <c r="Q85" s="219">
        <v>0.24</v>
      </c>
      <c r="R85" s="219">
        <v>0.47</v>
      </c>
      <c r="S85" s="219">
        <v>0.28999999999999998</v>
      </c>
      <c r="T85" s="219">
        <v>0</v>
      </c>
      <c r="U85" s="219">
        <v>1.55</v>
      </c>
      <c r="V85" s="219">
        <v>0.23</v>
      </c>
      <c r="W85" s="219">
        <v>0.88</v>
      </c>
      <c r="X85" s="219">
        <v>1.65</v>
      </c>
      <c r="Y85" s="219">
        <v>0</v>
      </c>
      <c r="Z85" s="219">
        <v>2.84</v>
      </c>
      <c r="AA85" s="219">
        <v>1.01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1.07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8.86</v>
      </c>
      <c r="D86" s="219">
        <v>1.77</v>
      </c>
      <c r="E86" s="219">
        <v>0</v>
      </c>
      <c r="F86" s="219">
        <v>0</v>
      </c>
      <c r="G86" s="219">
        <v>19.989999999999998</v>
      </c>
      <c r="H86" s="219">
        <v>0</v>
      </c>
      <c r="I86" s="219">
        <v>25.23</v>
      </c>
      <c r="J86" s="219">
        <v>1.68</v>
      </c>
      <c r="K86" s="219">
        <v>0.17</v>
      </c>
      <c r="L86" s="219">
        <v>210.96</v>
      </c>
      <c r="M86" s="219">
        <v>1.03</v>
      </c>
      <c r="N86" s="219">
        <v>1.32</v>
      </c>
      <c r="O86" s="219">
        <v>0</v>
      </c>
      <c r="P86" s="219">
        <v>1.56</v>
      </c>
      <c r="Q86" s="219">
        <v>0.24</v>
      </c>
      <c r="R86" s="219">
        <v>0.47</v>
      </c>
      <c r="S86" s="219">
        <v>0.28999999999999998</v>
      </c>
      <c r="T86" s="219">
        <v>0</v>
      </c>
      <c r="U86" s="219">
        <v>1.55</v>
      </c>
      <c r="V86" s="219">
        <v>0.23</v>
      </c>
      <c r="W86" s="219">
        <v>0.88</v>
      </c>
      <c r="X86" s="219">
        <v>1.65</v>
      </c>
      <c r="Y86" s="219">
        <v>0</v>
      </c>
      <c r="Z86" s="219">
        <v>2.84</v>
      </c>
      <c r="AA86" s="219">
        <v>1.01</v>
      </c>
      <c r="AB86" s="219">
        <v>0</v>
      </c>
      <c r="AC86" s="219">
        <v>0.3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1.07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9.18</v>
      </c>
      <c r="D87" s="219">
        <v>1.77</v>
      </c>
      <c r="E87" s="219">
        <v>0</v>
      </c>
      <c r="F87" s="219">
        <v>0</v>
      </c>
      <c r="G87" s="219">
        <v>19.989999999999998</v>
      </c>
      <c r="H87" s="219">
        <v>0</v>
      </c>
      <c r="I87" s="219">
        <v>25.23</v>
      </c>
      <c r="J87" s="219">
        <v>1.68</v>
      </c>
      <c r="K87" s="219">
        <v>0.17</v>
      </c>
      <c r="L87" s="219">
        <v>210.96</v>
      </c>
      <c r="M87" s="219">
        <v>1.03</v>
      </c>
      <c r="N87" s="219">
        <v>1.32</v>
      </c>
      <c r="O87" s="219">
        <v>0</v>
      </c>
      <c r="P87" s="219">
        <v>1.56</v>
      </c>
      <c r="Q87" s="219">
        <v>0.24</v>
      </c>
      <c r="R87" s="219">
        <v>0.47</v>
      </c>
      <c r="S87" s="219">
        <v>0.28999999999999998</v>
      </c>
      <c r="T87" s="219">
        <v>0</v>
      </c>
      <c r="U87" s="219">
        <v>1.55</v>
      </c>
      <c r="V87" s="219">
        <v>0.23</v>
      </c>
      <c r="W87" s="219">
        <v>1.44</v>
      </c>
      <c r="X87" s="219">
        <v>1.65</v>
      </c>
      <c r="Y87" s="219">
        <v>0</v>
      </c>
      <c r="Z87" s="219">
        <v>2.84</v>
      </c>
      <c r="AA87" s="219">
        <v>1.01</v>
      </c>
      <c r="AB87" s="219">
        <v>0</v>
      </c>
      <c r="AC87" s="219">
        <v>0.3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1.07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9.18</v>
      </c>
      <c r="D88" s="219">
        <v>1.77</v>
      </c>
      <c r="E88" s="219">
        <v>0</v>
      </c>
      <c r="F88" s="219">
        <v>0</v>
      </c>
      <c r="G88" s="219">
        <v>19.989999999999998</v>
      </c>
      <c r="H88" s="219">
        <v>0</v>
      </c>
      <c r="I88" s="219">
        <v>25.23</v>
      </c>
      <c r="J88" s="219">
        <v>1.68</v>
      </c>
      <c r="K88" s="219">
        <v>0.17</v>
      </c>
      <c r="L88" s="219">
        <v>210.96</v>
      </c>
      <c r="M88" s="219">
        <v>1.03</v>
      </c>
      <c r="N88" s="219">
        <v>1.32</v>
      </c>
      <c r="O88" s="219">
        <v>0</v>
      </c>
      <c r="P88" s="219">
        <v>1.56</v>
      </c>
      <c r="Q88" s="219">
        <v>0.24</v>
      </c>
      <c r="R88" s="219">
        <v>0.47</v>
      </c>
      <c r="S88" s="219">
        <v>0.28999999999999998</v>
      </c>
      <c r="T88" s="219">
        <v>0</v>
      </c>
      <c r="U88" s="219">
        <v>1.55</v>
      </c>
      <c r="V88" s="219">
        <v>0.23</v>
      </c>
      <c r="W88" s="219">
        <v>1.44</v>
      </c>
      <c r="X88" s="219">
        <v>1.65</v>
      </c>
      <c r="Y88" s="219">
        <v>0</v>
      </c>
      <c r="Z88" s="219">
        <v>2.84</v>
      </c>
      <c r="AA88" s="219">
        <v>1.01</v>
      </c>
      <c r="AB88" s="219">
        <v>0</v>
      </c>
      <c r="AC88" s="219">
        <v>0.3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1.07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9.18</v>
      </c>
      <c r="D89" s="219">
        <v>1.77</v>
      </c>
      <c r="E89" s="219">
        <v>0</v>
      </c>
      <c r="F89" s="219">
        <v>0</v>
      </c>
      <c r="G89" s="219">
        <v>19.989999999999998</v>
      </c>
      <c r="H89" s="219">
        <v>0</v>
      </c>
      <c r="I89" s="219">
        <v>25.23</v>
      </c>
      <c r="J89" s="219">
        <v>1.68</v>
      </c>
      <c r="K89" s="219">
        <v>0.17</v>
      </c>
      <c r="L89" s="219">
        <v>212.01</v>
      </c>
      <c r="M89" s="219">
        <v>1.03</v>
      </c>
      <c r="N89" s="219">
        <v>1.32</v>
      </c>
      <c r="O89" s="219">
        <v>0</v>
      </c>
      <c r="P89" s="219">
        <v>1.55</v>
      </c>
      <c r="Q89" s="219">
        <v>0.24</v>
      </c>
      <c r="R89" s="219">
        <v>0.47</v>
      </c>
      <c r="S89" s="219">
        <v>0.28999999999999998</v>
      </c>
      <c r="T89" s="219">
        <v>0</v>
      </c>
      <c r="U89" s="219">
        <v>1.55</v>
      </c>
      <c r="V89" s="219">
        <v>0.23</v>
      </c>
      <c r="W89" s="219">
        <v>1.44</v>
      </c>
      <c r="X89" s="219">
        <v>1.65</v>
      </c>
      <c r="Y89" s="219">
        <v>0</v>
      </c>
      <c r="Z89" s="219">
        <v>2.84</v>
      </c>
      <c r="AA89" s="219">
        <v>1.01</v>
      </c>
      <c r="AB89" s="219">
        <v>0</v>
      </c>
      <c r="AC89" s="219">
        <v>0.3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1.07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9.5</v>
      </c>
      <c r="D90" s="219">
        <v>1.77</v>
      </c>
      <c r="E90" s="219">
        <v>0</v>
      </c>
      <c r="F90" s="219">
        <v>0</v>
      </c>
      <c r="G90" s="219">
        <v>19.989999999999998</v>
      </c>
      <c r="H90" s="219">
        <v>0</v>
      </c>
      <c r="I90" s="219">
        <v>25.23</v>
      </c>
      <c r="J90" s="219">
        <v>1.68</v>
      </c>
      <c r="K90" s="219">
        <v>0.17</v>
      </c>
      <c r="L90" s="219">
        <v>212.01</v>
      </c>
      <c r="M90" s="219">
        <v>1.03</v>
      </c>
      <c r="N90" s="219">
        <v>1.32</v>
      </c>
      <c r="O90" s="219">
        <v>0</v>
      </c>
      <c r="P90" s="219">
        <v>1.55</v>
      </c>
      <c r="Q90" s="219">
        <v>0.24</v>
      </c>
      <c r="R90" s="219">
        <v>0.47</v>
      </c>
      <c r="S90" s="219">
        <v>0.28999999999999998</v>
      </c>
      <c r="T90" s="219">
        <v>0</v>
      </c>
      <c r="U90" s="219">
        <v>1.55</v>
      </c>
      <c r="V90" s="219">
        <v>0.23</v>
      </c>
      <c r="W90" s="219">
        <v>1.44</v>
      </c>
      <c r="X90" s="219">
        <v>1.65</v>
      </c>
      <c r="Y90" s="219">
        <v>0</v>
      </c>
      <c r="Z90" s="219">
        <v>2.84</v>
      </c>
      <c r="AA90" s="219">
        <v>1.01</v>
      </c>
      <c r="AB90" s="219">
        <v>0</v>
      </c>
      <c r="AC90" s="219">
        <v>0.3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1.07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9.5</v>
      </c>
      <c r="D91" s="219">
        <v>1.77</v>
      </c>
      <c r="E91" s="219">
        <v>0</v>
      </c>
      <c r="F91" s="219">
        <v>0</v>
      </c>
      <c r="G91" s="219">
        <v>19.989999999999998</v>
      </c>
      <c r="H91" s="219">
        <v>0</v>
      </c>
      <c r="I91" s="219">
        <v>25.23</v>
      </c>
      <c r="J91" s="219">
        <v>1.68</v>
      </c>
      <c r="K91" s="219">
        <v>0.17</v>
      </c>
      <c r="L91" s="219">
        <v>212.01</v>
      </c>
      <c r="M91" s="219">
        <v>1.03</v>
      </c>
      <c r="N91" s="219">
        <v>1.32</v>
      </c>
      <c r="O91" s="219">
        <v>0</v>
      </c>
      <c r="P91" s="219">
        <v>1.55</v>
      </c>
      <c r="Q91" s="219">
        <v>0.24</v>
      </c>
      <c r="R91" s="219">
        <v>0.47</v>
      </c>
      <c r="S91" s="219">
        <v>0.28999999999999998</v>
      </c>
      <c r="T91" s="219">
        <v>0</v>
      </c>
      <c r="U91" s="219">
        <v>1.55</v>
      </c>
      <c r="V91" s="219">
        <v>0.23</v>
      </c>
      <c r="W91" s="219">
        <v>1.82</v>
      </c>
      <c r="X91" s="219">
        <v>1.65</v>
      </c>
      <c r="Y91" s="219">
        <v>0</v>
      </c>
      <c r="Z91" s="219">
        <v>2.84</v>
      </c>
      <c r="AA91" s="219">
        <v>1.01</v>
      </c>
      <c r="AB91" s="219">
        <v>0</v>
      </c>
      <c r="AC91" s="219">
        <v>0.3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9.5</v>
      </c>
      <c r="D92" s="219">
        <v>1.77</v>
      </c>
      <c r="E92" s="219">
        <v>0</v>
      </c>
      <c r="F92" s="219">
        <v>0</v>
      </c>
      <c r="G92" s="219">
        <v>19.989999999999998</v>
      </c>
      <c r="H92" s="219">
        <v>0</v>
      </c>
      <c r="I92" s="219">
        <v>25.23</v>
      </c>
      <c r="J92" s="219">
        <v>1.68</v>
      </c>
      <c r="K92" s="219">
        <v>0.17</v>
      </c>
      <c r="L92" s="219">
        <v>212.01</v>
      </c>
      <c r="M92" s="219">
        <v>1.03</v>
      </c>
      <c r="N92" s="219">
        <v>1.32</v>
      </c>
      <c r="O92" s="219">
        <v>0</v>
      </c>
      <c r="P92" s="219">
        <v>1.55</v>
      </c>
      <c r="Q92" s="219">
        <v>0.24</v>
      </c>
      <c r="R92" s="219">
        <v>0.47</v>
      </c>
      <c r="S92" s="219">
        <v>0.28999999999999998</v>
      </c>
      <c r="T92" s="219">
        <v>0</v>
      </c>
      <c r="U92" s="219">
        <v>1.55</v>
      </c>
      <c r="V92" s="219">
        <v>0.23</v>
      </c>
      <c r="W92" s="219">
        <v>1.82</v>
      </c>
      <c r="X92" s="219">
        <v>1.65</v>
      </c>
      <c r="Y92" s="219">
        <v>0</v>
      </c>
      <c r="Z92" s="219">
        <v>2.84</v>
      </c>
      <c r="AA92" s="219">
        <v>1.01</v>
      </c>
      <c r="AB92" s="219">
        <v>0</v>
      </c>
      <c r="AC92" s="219">
        <v>0.3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9.82</v>
      </c>
      <c r="D93" s="219">
        <v>1.77</v>
      </c>
      <c r="E93" s="219">
        <v>0</v>
      </c>
      <c r="F93" s="219">
        <v>0</v>
      </c>
      <c r="G93" s="219">
        <v>19.989999999999998</v>
      </c>
      <c r="H93" s="219">
        <v>0</v>
      </c>
      <c r="I93" s="219">
        <v>25.23</v>
      </c>
      <c r="J93" s="219">
        <v>1.68</v>
      </c>
      <c r="K93" s="219">
        <v>0.17</v>
      </c>
      <c r="L93" s="219">
        <v>212.01</v>
      </c>
      <c r="M93" s="219">
        <v>1.03</v>
      </c>
      <c r="N93" s="219">
        <v>1.32</v>
      </c>
      <c r="O93" s="219">
        <v>0</v>
      </c>
      <c r="P93" s="219">
        <v>1.48</v>
      </c>
      <c r="Q93" s="219">
        <v>0.24</v>
      </c>
      <c r="R93" s="219">
        <v>0.47</v>
      </c>
      <c r="S93" s="219">
        <v>0.28999999999999998</v>
      </c>
      <c r="T93" s="219">
        <v>0</v>
      </c>
      <c r="U93" s="219">
        <v>1.55</v>
      </c>
      <c r="V93" s="219">
        <v>0.22</v>
      </c>
      <c r="W93" s="219">
        <v>2.37</v>
      </c>
      <c r="X93" s="219">
        <v>1.65</v>
      </c>
      <c r="Y93" s="219">
        <v>0</v>
      </c>
      <c r="Z93" s="219">
        <v>2.84</v>
      </c>
      <c r="AA93" s="219">
        <v>1.01</v>
      </c>
      <c r="AB93" s="219">
        <v>0</v>
      </c>
      <c r="AC93" s="219">
        <v>0.3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9.82</v>
      </c>
      <c r="D94" s="219">
        <v>1.77</v>
      </c>
      <c r="E94" s="219">
        <v>0</v>
      </c>
      <c r="F94" s="219">
        <v>0</v>
      </c>
      <c r="G94" s="219">
        <v>19.989999999999998</v>
      </c>
      <c r="H94" s="219">
        <v>0</v>
      </c>
      <c r="I94" s="219">
        <v>25.23</v>
      </c>
      <c r="J94" s="219">
        <v>1.68</v>
      </c>
      <c r="K94" s="219">
        <v>0.17</v>
      </c>
      <c r="L94" s="219">
        <v>212.01</v>
      </c>
      <c r="M94" s="219">
        <v>1.03</v>
      </c>
      <c r="N94" s="219">
        <v>1.32</v>
      </c>
      <c r="O94" s="219">
        <v>0</v>
      </c>
      <c r="P94" s="219">
        <v>1.48</v>
      </c>
      <c r="Q94" s="219">
        <v>0.24</v>
      </c>
      <c r="R94" s="219">
        <v>0.47</v>
      </c>
      <c r="S94" s="219">
        <v>0.28999999999999998</v>
      </c>
      <c r="T94" s="219">
        <v>0</v>
      </c>
      <c r="U94" s="219">
        <v>1.55</v>
      </c>
      <c r="V94" s="219">
        <v>0.22</v>
      </c>
      <c r="W94" s="219">
        <v>2.37</v>
      </c>
      <c r="X94" s="219">
        <v>1.65</v>
      </c>
      <c r="Y94" s="219">
        <v>0</v>
      </c>
      <c r="Z94" s="219">
        <v>2.84</v>
      </c>
      <c r="AA94" s="219">
        <v>1.01</v>
      </c>
      <c r="AB94" s="219">
        <v>0</v>
      </c>
      <c r="AC94" s="219">
        <v>0.3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9.82</v>
      </c>
      <c r="D95" s="219">
        <v>1.77</v>
      </c>
      <c r="E95" s="219">
        <v>0</v>
      </c>
      <c r="F95" s="219">
        <v>0</v>
      </c>
      <c r="G95" s="219">
        <v>19.989999999999998</v>
      </c>
      <c r="H95" s="219">
        <v>0</v>
      </c>
      <c r="I95" s="219">
        <v>25.23</v>
      </c>
      <c r="J95" s="219">
        <v>1.68</v>
      </c>
      <c r="K95" s="219">
        <v>0.17</v>
      </c>
      <c r="L95" s="219">
        <v>212.01</v>
      </c>
      <c r="M95" s="219">
        <v>1.03</v>
      </c>
      <c r="N95" s="219">
        <v>1.32</v>
      </c>
      <c r="O95" s="219">
        <v>0</v>
      </c>
      <c r="P95" s="219">
        <v>1.48</v>
      </c>
      <c r="Q95" s="219">
        <v>0.24</v>
      </c>
      <c r="R95" s="219">
        <v>0.47</v>
      </c>
      <c r="S95" s="219">
        <v>0.28999999999999998</v>
      </c>
      <c r="T95" s="219">
        <v>0</v>
      </c>
      <c r="U95" s="219">
        <v>1.55</v>
      </c>
      <c r="V95" s="219">
        <v>0.22</v>
      </c>
      <c r="W95" s="219">
        <v>2.37</v>
      </c>
      <c r="X95" s="219">
        <v>1.65</v>
      </c>
      <c r="Y95" s="219">
        <v>0</v>
      </c>
      <c r="Z95" s="219">
        <v>2.84</v>
      </c>
      <c r="AA95" s="219">
        <v>1.01</v>
      </c>
      <c r="AB95" s="219">
        <v>0</v>
      </c>
      <c r="AC95" s="219">
        <v>0.3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9.82</v>
      </c>
      <c r="D96" s="219">
        <v>1.77</v>
      </c>
      <c r="E96" s="219">
        <v>0</v>
      </c>
      <c r="F96" s="219">
        <v>0</v>
      </c>
      <c r="G96" s="219">
        <v>19.989999999999998</v>
      </c>
      <c r="H96" s="219">
        <v>0</v>
      </c>
      <c r="I96" s="219">
        <v>25.23</v>
      </c>
      <c r="J96" s="219">
        <v>1.68</v>
      </c>
      <c r="K96" s="219">
        <v>0.17</v>
      </c>
      <c r="L96" s="219">
        <v>212.01</v>
      </c>
      <c r="M96" s="219">
        <v>1.03</v>
      </c>
      <c r="N96" s="219">
        <v>1.32</v>
      </c>
      <c r="O96" s="219">
        <v>0</v>
      </c>
      <c r="P96" s="219">
        <v>1.48</v>
      </c>
      <c r="Q96" s="219">
        <v>0.24</v>
      </c>
      <c r="R96" s="219">
        <v>0.47</v>
      </c>
      <c r="S96" s="219">
        <v>0.28999999999999998</v>
      </c>
      <c r="T96" s="219">
        <v>0</v>
      </c>
      <c r="U96" s="219">
        <v>1.55</v>
      </c>
      <c r="V96" s="219">
        <v>0.22</v>
      </c>
      <c r="W96" s="219">
        <v>2.37</v>
      </c>
      <c r="X96" s="219">
        <v>1.65</v>
      </c>
      <c r="Y96" s="219">
        <v>0</v>
      </c>
      <c r="Z96" s="219">
        <v>2.84</v>
      </c>
      <c r="AA96" s="219">
        <v>1.01</v>
      </c>
      <c r="AB96" s="219">
        <v>0</v>
      </c>
      <c r="AC96" s="219">
        <v>0.3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9.82</v>
      </c>
      <c r="D97" s="219">
        <v>1.77</v>
      </c>
      <c r="E97" s="219">
        <v>0</v>
      </c>
      <c r="F97" s="219">
        <v>0</v>
      </c>
      <c r="G97" s="219">
        <v>19.989999999999998</v>
      </c>
      <c r="H97" s="219">
        <v>0</v>
      </c>
      <c r="I97" s="219">
        <v>25.23</v>
      </c>
      <c r="J97" s="219">
        <v>1.68</v>
      </c>
      <c r="K97" s="219">
        <v>0.17</v>
      </c>
      <c r="L97" s="219">
        <v>212.01</v>
      </c>
      <c r="M97" s="219">
        <v>1.03</v>
      </c>
      <c r="N97" s="219">
        <v>1.32</v>
      </c>
      <c r="O97" s="219">
        <v>0</v>
      </c>
      <c r="P97" s="219">
        <v>1.48</v>
      </c>
      <c r="Q97" s="219">
        <v>0.24</v>
      </c>
      <c r="R97" s="219">
        <v>0.47</v>
      </c>
      <c r="S97" s="219">
        <v>0.28999999999999998</v>
      </c>
      <c r="T97" s="219">
        <v>0</v>
      </c>
      <c r="U97" s="219">
        <v>1.55</v>
      </c>
      <c r="V97" s="219">
        <v>0.22</v>
      </c>
      <c r="W97" s="219">
        <v>2.37</v>
      </c>
      <c r="X97" s="219">
        <v>1.65</v>
      </c>
      <c r="Y97" s="219">
        <v>0</v>
      </c>
      <c r="Z97" s="219">
        <v>2.84</v>
      </c>
      <c r="AA97" s="219">
        <v>1.01</v>
      </c>
      <c r="AB97" s="219">
        <v>0</v>
      </c>
      <c r="AC97" s="219">
        <v>0.3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9.82</v>
      </c>
      <c r="D98" s="219">
        <v>1.77</v>
      </c>
      <c r="E98" s="219">
        <v>0</v>
      </c>
      <c r="F98" s="219">
        <v>0</v>
      </c>
      <c r="G98" s="219">
        <v>19.989999999999998</v>
      </c>
      <c r="H98" s="219">
        <v>0</v>
      </c>
      <c r="I98" s="219">
        <v>25.23</v>
      </c>
      <c r="J98" s="219">
        <v>1.68</v>
      </c>
      <c r="K98" s="219">
        <v>0.17</v>
      </c>
      <c r="L98" s="219">
        <v>212.01</v>
      </c>
      <c r="M98" s="219">
        <v>1.03</v>
      </c>
      <c r="N98" s="219">
        <v>1.32</v>
      </c>
      <c r="O98" s="219">
        <v>0</v>
      </c>
      <c r="P98" s="219">
        <v>1.48</v>
      </c>
      <c r="Q98" s="219">
        <v>0.24</v>
      </c>
      <c r="R98" s="219">
        <v>0.47</v>
      </c>
      <c r="S98" s="219">
        <v>0.28999999999999998</v>
      </c>
      <c r="T98" s="219">
        <v>0</v>
      </c>
      <c r="U98" s="219">
        <v>1.55</v>
      </c>
      <c r="V98" s="219">
        <v>0.22</v>
      </c>
      <c r="W98" s="219">
        <v>2.37</v>
      </c>
      <c r="X98" s="219">
        <v>1.65</v>
      </c>
      <c r="Y98" s="219">
        <v>0</v>
      </c>
      <c r="Z98" s="219">
        <v>2.84</v>
      </c>
      <c r="AA98" s="219">
        <v>1.01</v>
      </c>
      <c r="AB98" s="219">
        <v>0</v>
      </c>
      <c r="AC98" s="219">
        <v>0.3</v>
      </c>
      <c r="AD98" s="219">
        <v>0</v>
      </c>
      <c r="AE98" s="219">
        <v>0</v>
      </c>
      <c r="AF98" s="219">
        <v>0</v>
      </c>
      <c r="AG98" s="219">
        <v>0.19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0.23410999999999987</v>
      </c>
      <c r="D99">
        <f t="shared" si="0"/>
        <v>4.2480000000000039E-2</v>
      </c>
      <c r="E99">
        <f t="shared" si="0"/>
        <v>0</v>
      </c>
      <c r="F99">
        <f t="shared" si="0"/>
        <v>0</v>
      </c>
      <c r="G99">
        <f t="shared" si="0"/>
        <v>0.48214000000000012</v>
      </c>
      <c r="H99">
        <f t="shared" si="0"/>
        <v>0</v>
      </c>
      <c r="I99">
        <f t="shared" si="0"/>
        <v>0.59735999999999956</v>
      </c>
      <c r="J99">
        <f t="shared" si="0"/>
        <v>4.0320000000000092E-2</v>
      </c>
      <c r="K99">
        <f t="shared" si="0"/>
        <v>2.9850000000000022E-2</v>
      </c>
      <c r="L99">
        <f t="shared" si="0"/>
        <v>6.4589324999999924</v>
      </c>
      <c r="M99">
        <f t="shared" si="0"/>
        <v>2.472000000000002E-2</v>
      </c>
      <c r="N99">
        <f t="shared" si="0"/>
        <v>3.1679999999999923E-2</v>
      </c>
      <c r="O99">
        <f t="shared" si="0"/>
        <v>0</v>
      </c>
      <c r="P99">
        <f t="shared" si="0"/>
        <v>3.7310000000000031E-2</v>
      </c>
      <c r="Q99">
        <f t="shared" si="0"/>
        <v>5.3122500000000066E-2</v>
      </c>
      <c r="R99">
        <f t="shared" si="0"/>
        <v>7.3655000000000123E-2</v>
      </c>
      <c r="S99">
        <f t="shared" si="0"/>
        <v>6.5810000000000091E-2</v>
      </c>
      <c r="T99">
        <f t="shared" si="0"/>
        <v>0</v>
      </c>
      <c r="U99">
        <f t="shared" si="0"/>
        <v>4.1880000000000049E-2</v>
      </c>
      <c r="V99">
        <f t="shared" si="0"/>
        <v>1.1687499999999974E-2</v>
      </c>
      <c r="W99">
        <f t="shared" si="0"/>
        <v>2.2972500000000003E-2</v>
      </c>
      <c r="X99">
        <f t="shared" si="0"/>
        <v>6.3847500000000071E-2</v>
      </c>
      <c r="Y99">
        <f t="shared" si="0"/>
        <v>0</v>
      </c>
      <c r="Z99">
        <f t="shared" si="0"/>
        <v>0.12578999999999979</v>
      </c>
      <c r="AA99">
        <f t="shared" si="0"/>
        <v>6.4627499999999893E-2</v>
      </c>
      <c r="AB99">
        <f t="shared" si="0"/>
        <v>0</v>
      </c>
      <c r="AC99">
        <f t="shared" si="0"/>
        <v>1.1224999999999995E-2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4.7500000000000003E-5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0.15378500000000003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-20</v>
      </c>
      <c r="D3" s="124">
        <v>0</v>
      </c>
      <c r="E3" s="124">
        <v>0</v>
      </c>
      <c r="F3" s="124">
        <v>-56.927999999999997</v>
      </c>
      <c r="G3" s="124">
        <v>-76.927999999999997</v>
      </c>
      <c r="H3" s="118"/>
      <c r="I3" s="33">
        <v>1</v>
      </c>
      <c r="J3" s="124">
        <v>20</v>
      </c>
      <c r="K3" s="124">
        <v>0</v>
      </c>
      <c r="L3" s="124">
        <v>0</v>
      </c>
      <c r="M3" s="124">
        <v>0</v>
      </c>
      <c r="N3" s="124">
        <v>20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56.927999999999997</v>
      </c>
      <c r="AF3" s="124">
        <v>0</v>
      </c>
      <c r="AG3" s="124">
        <v>0</v>
      </c>
      <c r="AH3" s="124">
        <v>0</v>
      </c>
      <c r="AI3" s="124">
        <v>56.927999999999997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56.927999999999997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-56.927999999999997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569.28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569.28</v>
      </c>
      <c r="DF3" s="123">
        <f>AR3+AU3+BB3+BI3+BP3</f>
        <v>76.927999999999997</v>
      </c>
      <c r="DG3" s="123">
        <f>AY3+AN3+BC3+BJ3+BQ3</f>
        <v>-20</v>
      </c>
      <c r="DH3" s="123">
        <f>BF3+AO3+AV3+BK3+BR3</f>
        <v>0</v>
      </c>
      <c r="DI3" s="123">
        <f>BM3+BS3+BD3+AW3+AP3</f>
        <v>0</v>
      </c>
      <c r="DJ3" s="123">
        <f>BT3+BL3+BE3+AX3+AQ3</f>
        <v>-56.927999999999997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-1.6930000000000001</v>
      </c>
      <c r="D8" s="124">
        <v>0</v>
      </c>
      <c r="E8" s="124">
        <v>0</v>
      </c>
      <c r="F8" s="124">
        <v>-2.3069999999999999</v>
      </c>
      <c r="G8" s="124">
        <v>-4</v>
      </c>
      <c r="H8" s="118"/>
      <c r="I8" s="33">
        <v>6</v>
      </c>
      <c r="J8" s="124">
        <v>1.6930000000000001</v>
      </c>
      <c r="K8" s="124">
        <v>0</v>
      </c>
      <c r="L8" s="124">
        <v>0</v>
      </c>
      <c r="M8" s="124">
        <v>0</v>
      </c>
      <c r="N8" s="124">
        <v>1.6930000000000001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2.3069999999999999</v>
      </c>
      <c r="AF8" s="124">
        <v>0</v>
      </c>
      <c r="AG8" s="124">
        <v>0</v>
      </c>
      <c r="AH8" s="124">
        <v>0</v>
      </c>
      <c r="AI8" s="124">
        <v>2.3069999999999999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1.6930000000000001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-1.6930000000000001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2.3069999999999999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-2.3069999999999999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16.93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16.93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23.07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23.07</v>
      </c>
      <c r="DF8" s="123">
        <f t="shared" si="31"/>
        <v>4</v>
      </c>
      <c r="DG8" s="123">
        <f t="shared" si="32"/>
        <v>-1.6930000000000001</v>
      </c>
      <c r="DH8" s="123">
        <f t="shared" si="33"/>
        <v>0</v>
      </c>
      <c r="DI8" s="123">
        <f t="shared" si="34"/>
        <v>0</v>
      </c>
      <c r="DJ8" s="123">
        <f t="shared" si="35"/>
        <v>-2.3069999999999999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-3.387</v>
      </c>
      <c r="D87" s="124">
        <v>0</v>
      </c>
      <c r="E87" s="124">
        <v>0</v>
      </c>
      <c r="F87" s="124">
        <v>-4.6130000000000004</v>
      </c>
      <c r="G87" s="124">
        <v>-8</v>
      </c>
      <c r="H87" s="118"/>
      <c r="I87" s="33">
        <v>85</v>
      </c>
      <c r="J87" s="124">
        <v>3.387</v>
      </c>
      <c r="K87" s="124">
        <v>0</v>
      </c>
      <c r="L87" s="124">
        <v>0</v>
      </c>
      <c r="M87" s="124">
        <v>0</v>
      </c>
      <c r="N87" s="124">
        <v>3.387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4.6130000000000004</v>
      </c>
      <c r="AF87" s="124">
        <v>0</v>
      </c>
      <c r="AG87" s="124">
        <v>0</v>
      </c>
      <c r="AH87" s="124">
        <v>0</v>
      </c>
      <c r="AI87" s="124">
        <v>4.6130000000000004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3.387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-3.387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4.6130000000000004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-4.6130000000000004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33.869999999999997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33.869999999999997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46.13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46.13</v>
      </c>
      <c r="DF87" s="123">
        <f t="shared" si="59"/>
        <v>8</v>
      </c>
      <c r="DG87" s="123">
        <f t="shared" si="60"/>
        <v>-3.387</v>
      </c>
      <c r="DH87" s="123">
        <f t="shared" si="61"/>
        <v>0</v>
      </c>
      <c r="DI87" s="123">
        <f t="shared" si="62"/>
        <v>0</v>
      </c>
      <c r="DJ87" s="123">
        <f t="shared" si="63"/>
        <v>-4.6130000000000004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6.2700000000000004E-3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-6.2700000000000004E-3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1.5962E-2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-1.5962E-2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6.2700000000000004E-3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6.2700000000000004E-3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1.5962E-2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1.5962E-2</v>
      </c>
      <c r="DE99" s="128"/>
      <c r="DF99" s="123">
        <f t="shared" si="59"/>
        <v>2.2232000000000002E-2</v>
      </c>
      <c r="DG99" s="123">
        <f t="shared" si="60"/>
        <v>-6.2700000000000004E-3</v>
      </c>
      <c r="DH99" s="123">
        <f t="shared" si="61"/>
        <v>0</v>
      </c>
      <c r="DI99" s="123">
        <f t="shared" si="62"/>
        <v>0</v>
      </c>
      <c r="DJ99" s="123">
        <f t="shared" si="63"/>
        <v>-1.5962E-2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45058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45058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45058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</v>
      </c>
      <c r="C3" s="220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20">
        <v>26</v>
      </c>
      <c r="C4" s="220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20">
        <v>26</v>
      </c>
      <c r="C5" s="220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20">
        <v>26</v>
      </c>
      <c r="C6" s="220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20">
        <v>26</v>
      </c>
      <c r="C7" s="220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20">
        <v>26</v>
      </c>
      <c r="C8" s="220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20">
        <v>26</v>
      </c>
      <c r="C9" s="220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20">
        <v>26</v>
      </c>
      <c r="C10" s="220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20">
        <v>26</v>
      </c>
      <c r="C11" s="220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20">
        <v>26</v>
      </c>
      <c r="C12" s="220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20">
        <v>26</v>
      </c>
      <c r="C13" s="220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20">
        <v>26</v>
      </c>
      <c r="C14" s="220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20">
        <v>26</v>
      </c>
      <c r="C15" s="220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20">
        <v>26</v>
      </c>
      <c r="C16" s="220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20">
        <v>26</v>
      </c>
      <c r="C17" s="220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20">
        <v>26</v>
      </c>
      <c r="C18" s="220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20">
        <v>26</v>
      </c>
      <c r="C19" s="220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20">
        <v>26</v>
      </c>
      <c r="C20" s="220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20">
        <v>26</v>
      </c>
      <c r="C21" s="220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20">
        <v>26</v>
      </c>
      <c r="C22" s="220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20">
        <v>26</v>
      </c>
      <c r="C23" s="220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20">
        <v>26</v>
      </c>
      <c r="C24" s="220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20">
        <v>26</v>
      </c>
      <c r="C25" s="220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20">
        <v>26</v>
      </c>
      <c r="C26" s="220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20">
        <v>26</v>
      </c>
      <c r="C27" s="220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20">
        <v>26</v>
      </c>
      <c r="C28" s="220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20">
        <v>26</v>
      </c>
      <c r="C29" s="220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20">
        <v>26</v>
      </c>
      <c r="C30" s="220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20">
        <v>26</v>
      </c>
      <c r="C31" s="220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20">
        <v>26</v>
      </c>
      <c r="C32" s="220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20">
        <v>26</v>
      </c>
      <c r="C33" s="220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20">
        <v>26</v>
      </c>
      <c r="C34" s="220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20">
        <v>26</v>
      </c>
      <c r="C35" s="220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20">
        <v>26</v>
      </c>
      <c r="C36" s="220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20">
        <v>26</v>
      </c>
      <c r="C37" s="220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20">
        <v>26</v>
      </c>
      <c r="C38" s="220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20">
        <v>26</v>
      </c>
      <c r="C39" s="220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20">
        <v>26</v>
      </c>
      <c r="C40" s="220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20">
        <v>26</v>
      </c>
      <c r="C41" s="220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20">
        <v>26</v>
      </c>
      <c r="C42" s="220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20">
        <v>26</v>
      </c>
      <c r="C43" s="220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20">
        <v>26</v>
      </c>
      <c r="C44" s="220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20">
        <v>26</v>
      </c>
      <c r="C45" s="220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20">
        <v>26</v>
      </c>
      <c r="C46" s="220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20">
        <v>26</v>
      </c>
      <c r="C47" s="220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20">
        <v>26</v>
      </c>
      <c r="C48" s="220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20">
        <v>26</v>
      </c>
      <c r="C49" s="220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20">
        <v>26</v>
      </c>
      <c r="C50" s="220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20">
        <v>26</v>
      </c>
      <c r="C51" s="220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20">
        <v>26</v>
      </c>
      <c r="C52" s="220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20">
        <v>26</v>
      </c>
      <c r="C53" s="220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20">
        <v>26</v>
      </c>
      <c r="C54" s="220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20">
        <v>26</v>
      </c>
      <c r="C55" s="220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20">
        <v>26</v>
      </c>
      <c r="C56" s="220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20">
        <v>26</v>
      </c>
      <c r="C57" s="220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20">
        <v>26</v>
      </c>
      <c r="C58" s="220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20">
        <v>26</v>
      </c>
      <c r="C59" s="220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20">
        <v>26</v>
      </c>
      <c r="C60" s="220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20">
        <v>26</v>
      </c>
      <c r="C61" s="220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20">
        <v>26</v>
      </c>
      <c r="C62" s="220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20">
        <v>26</v>
      </c>
      <c r="C63" s="220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20">
        <v>26</v>
      </c>
      <c r="C64" s="220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20">
        <v>26</v>
      </c>
      <c r="C65" s="220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20">
        <v>26</v>
      </c>
      <c r="C66" s="220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20">
        <v>26</v>
      </c>
      <c r="C67" s="220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20">
        <v>26</v>
      </c>
      <c r="C68" s="220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20">
        <v>26</v>
      </c>
      <c r="C69" s="220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20">
        <v>26</v>
      </c>
      <c r="C70" s="220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20">
        <v>26</v>
      </c>
      <c r="C71" s="220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20">
        <v>26</v>
      </c>
      <c r="C72" s="220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20">
        <v>26</v>
      </c>
      <c r="C73" s="220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20">
        <v>26</v>
      </c>
      <c r="C74" s="220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20">
        <v>26</v>
      </c>
      <c r="C75" s="220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20">
        <v>26</v>
      </c>
      <c r="C76" s="220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20">
        <v>26</v>
      </c>
      <c r="C77" s="220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20">
        <v>26</v>
      </c>
      <c r="C78" s="220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20">
        <v>26</v>
      </c>
      <c r="C79" s="220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10.847200000000001</v>
      </c>
      <c r="J79" s="23">
        <f t="shared" si="22"/>
        <v>6.0657999999999994</v>
      </c>
      <c r="K79" s="23">
        <f t="shared" si="23"/>
        <v>7.8234000000000004</v>
      </c>
      <c r="L79" s="23">
        <f t="shared" si="24"/>
        <v>1.2636000000000001</v>
      </c>
      <c r="M79" s="204">
        <f t="shared" si="25"/>
        <v>26</v>
      </c>
      <c r="N79" s="24"/>
      <c r="P79" s="78">
        <f t="shared" si="17"/>
        <v>10.847200000000001</v>
      </c>
      <c r="Q79" s="78">
        <f t="shared" si="18"/>
        <v>6.0657999999999994</v>
      </c>
      <c r="R79" s="78">
        <f t="shared" si="19"/>
        <v>7.8234000000000004</v>
      </c>
      <c r="S79" s="78">
        <f t="shared" si="20"/>
        <v>1.2636000000000001</v>
      </c>
      <c r="T79" s="78">
        <f t="shared" si="26"/>
        <v>26</v>
      </c>
    </row>
    <row r="80" spans="1:20">
      <c r="A80" s="8" t="s">
        <v>122</v>
      </c>
      <c r="B80" s="220">
        <v>26</v>
      </c>
      <c r="C80" s="220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10.847200000000001</v>
      </c>
      <c r="J80" s="23">
        <f t="shared" si="22"/>
        <v>6.0657999999999994</v>
      </c>
      <c r="K80" s="23">
        <f t="shared" si="23"/>
        <v>7.8234000000000004</v>
      </c>
      <c r="L80" s="23">
        <f t="shared" si="24"/>
        <v>1.2636000000000001</v>
      </c>
      <c r="M80" s="204">
        <f t="shared" si="25"/>
        <v>26</v>
      </c>
      <c r="N80" s="24"/>
      <c r="P80" s="78">
        <f t="shared" si="17"/>
        <v>10.847200000000001</v>
      </c>
      <c r="Q80" s="78">
        <f t="shared" si="18"/>
        <v>6.0657999999999994</v>
      </c>
      <c r="R80" s="78">
        <f t="shared" si="19"/>
        <v>7.8234000000000004</v>
      </c>
      <c r="S80" s="78">
        <f t="shared" si="20"/>
        <v>1.2636000000000001</v>
      </c>
      <c r="T80" s="78">
        <f t="shared" si="26"/>
        <v>26</v>
      </c>
    </row>
    <row r="81" spans="1:20">
      <c r="A81" s="8" t="s">
        <v>123</v>
      </c>
      <c r="B81" s="220">
        <v>26</v>
      </c>
      <c r="C81" s="220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20">
        <v>26</v>
      </c>
      <c r="C82" s="220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20">
        <v>26</v>
      </c>
      <c r="C83" s="220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20">
        <v>26</v>
      </c>
      <c r="C84" s="220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20">
        <v>26</v>
      </c>
      <c r="C85" s="220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20">
        <v>26</v>
      </c>
      <c r="C86" s="220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20">
        <v>26</v>
      </c>
      <c r="C87" s="220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20">
        <v>26</v>
      </c>
      <c r="C88" s="220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20">
        <v>26</v>
      </c>
      <c r="C89" s="220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20">
        <v>25</v>
      </c>
      <c r="C90" s="220">
        <v>25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10.43</v>
      </c>
      <c r="J90" s="23">
        <f t="shared" si="22"/>
        <v>5.8324999999999996</v>
      </c>
      <c r="K90" s="23">
        <f t="shared" si="23"/>
        <v>7.5225</v>
      </c>
      <c r="L90" s="23">
        <f t="shared" si="24"/>
        <v>1.2150000000000001</v>
      </c>
      <c r="M90" s="204">
        <f t="shared" si="25"/>
        <v>25</v>
      </c>
      <c r="N90" s="24"/>
      <c r="P90" s="78">
        <f t="shared" si="17"/>
        <v>10.43</v>
      </c>
      <c r="Q90" s="78">
        <f t="shared" si="18"/>
        <v>5.8324999999999996</v>
      </c>
      <c r="R90" s="78">
        <f t="shared" si="19"/>
        <v>7.5225</v>
      </c>
      <c r="S90" s="78">
        <f t="shared" si="20"/>
        <v>1.2150000000000001</v>
      </c>
      <c r="T90" s="78">
        <f t="shared" si="26"/>
        <v>25</v>
      </c>
    </row>
    <row r="91" spans="1:20">
      <c r="A91" s="8" t="s">
        <v>133</v>
      </c>
      <c r="B91" s="220">
        <v>25</v>
      </c>
      <c r="C91" s="220">
        <v>25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10.43</v>
      </c>
      <c r="J91" s="23">
        <f t="shared" si="22"/>
        <v>5.8324999999999996</v>
      </c>
      <c r="K91" s="23">
        <f t="shared" si="23"/>
        <v>7.5225</v>
      </c>
      <c r="L91" s="23">
        <f t="shared" si="24"/>
        <v>1.2150000000000001</v>
      </c>
      <c r="M91" s="204">
        <f t="shared" si="25"/>
        <v>25</v>
      </c>
      <c r="N91" s="24"/>
      <c r="P91" s="78">
        <f t="shared" si="17"/>
        <v>10.43</v>
      </c>
      <c r="Q91" s="78">
        <f t="shared" si="18"/>
        <v>5.8324999999999996</v>
      </c>
      <c r="R91" s="78">
        <f t="shared" si="19"/>
        <v>7.5225</v>
      </c>
      <c r="S91" s="78">
        <f t="shared" si="20"/>
        <v>1.2150000000000001</v>
      </c>
      <c r="T91" s="78">
        <f t="shared" si="26"/>
        <v>25</v>
      </c>
    </row>
    <row r="92" spans="1:20">
      <c r="A92" s="8" t="s">
        <v>134</v>
      </c>
      <c r="B92" s="220">
        <v>25</v>
      </c>
      <c r="C92" s="220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10.43</v>
      </c>
      <c r="J92" s="23">
        <f t="shared" si="22"/>
        <v>5.8324999999999996</v>
      </c>
      <c r="K92" s="23">
        <f t="shared" si="23"/>
        <v>7.5225</v>
      </c>
      <c r="L92" s="23">
        <f t="shared" si="24"/>
        <v>1.2150000000000001</v>
      </c>
      <c r="M92" s="204">
        <f t="shared" si="25"/>
        <v>25</v>
      </c>
      <c r="N92" s="24"/>
      <c r="P92" s="78">
        <f t="shared" si="17"/>
        <v>10.43</v>
      </c>
      <c r="Q92" s="78">
        <f t="shared" si="18"/>
        <v>5.8324999999999996</v>
      </c>
      <c r="R92" s="78">
        <f t="shared" si="19"/>
        <v>7.5225</v>
      </c>
      <c r="S92" s="78">
        <f t="shared" si="20"/>
        <v>1.2150000000000001</v>
      </c>
      <c r="T92" s="78">
        <f t="shared" si="26"/>
        <v>25</v>
      </c>
    </row>
    <row r="93" spans="1:20">
      <c r="A93" s="8" t="s">
        <v>135</v>
      </c>
      <c r="B93" s="220">
        <v>25</v>
      </c>
      <c r="C93" s="220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10.43</v>
      </c>
      <c r="J93" s="23">
        <f t="shared" si="22"/>
        <v>5.8324999999999996</v>
      </c>
      <c r="K93" s="23">
        <f t="shared" si="23"/>
        <v>7.5225</v>
      </c>
      <c r="L93" s="23">
        <f t="shared" si="24"/>
        <v>1.2150000000000001</v>
      </c>
      <c r="M93" s="204">
        <f t="shared" si="25"/>
        <v>25</v>
      </c>
      <c r="N93" s="24"/>
      <c r="P93" s="78">
        <f t="shared" si="17"/>
        <v>10.43</v>
      </c>
      <c r="Q93" s="78">
        <f t="shared" si="18"/>
        <v>5.8324999999999996</v>
      </c>
      <c r="R93" s="78">
        <f t="shared" si="19"/>
        <v>7.5225</v>
      </c>
      <c r="S93" s="78">
        <f t="shared" si="20"/>
        <v>1.2150000000000001</v>
      </c>
      <c r="T93" s="78">
        <f t="shared" si="26"/>
        <v>25</v>
      </c>
    </row>
    <row r="94" spans="1:20">
      <c r="A94" s="8" t="s">
        <v>136</v>
      </c>
      <c r="B94" s="220">
        <v>25</v>
      </c>
      <c r="C94" s="220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10.43</v>
      </c>
      <c r="J94" s="23">
        <f t="shared" si="22"/>
        <v>5.8324999999999996</v>
      </c>
      <c r="K94" s="23">
        <f t="shared" si="23"/>
        <v>7.5225</v>
      </c>
      <c r="L94" s="23">
        <f t="shared" si="24"/>
        <v>1.2150000000000001</v>
      </c>
      <c r="M94" s="204">
        <f t="shared" si="25"/>
        <v>25</v>
      </c>
      <c r="N94" s="24"/>
      <c r="P94" s="78">
        <f t="shared" si="17"/>
        <v>10.43</v>
      </c>
      <c r="Q94" s="78">
        <f t="shared" si="18"/>
        <v>5.8324999999999996</v>
      </c>
      <c r="R94" s="78">
        <f t="shared" si="19"/>
        <v>7.5225</v>
      </c>
      <c r="S94" s="78">
        <f t="shared" si="20"/>
        <v>1.2150000000000001</v>
      </c>
      <c r="T94" s="78">
        <f t="shared" si="26"/>
        <v>25</v>
      </c>
    </row>
    <row r="95" spans="1:20">
      <c r="A95" s="8" t="s">
        <v>137</v>
      </c>
      <c r="B95" s="220">
        <v>25</v>
      </c>
      <c r="C95" s="220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10.43</v>
      </c>
      <c r="J95" s="23">
        <f t="shared" si="22"/>
        <v>5.8324999999999996</v>
      </c>
      <c r="K95" s="23">
        <f t="shared" si="23"/>
        <v>7.5225</v>
      </c>
      <c r="L95" s="23">
        <f t="shared" si="24"/>
        <v>1.2150000000000001</v>
      </c>
      <c r="M95" s="204">
        <f t="shared" si="25"/>
        <v>25</v>
      </c>
      <c r="N95" s="24"/>
      <c r="P95" s="78">
        <f t="shared" si="17"/>
        <v>10.43</v>
      </c>
      <c r="Q95" s="78">
        <f t="shared" si="18"/>
        <v>5.8324999999999996</v>
      </c>
      <c r="R95" s="78">
        <f t="shared" si="19"/>
        <v>7.5225</v>
      </c>
      <c r="S95" s="78">
        <f t="shared" si="20"/>
        <v>1.2150000000000001</v>
      </c>
      <c r="T95" s="78">
        <f t="shared" si="26"/>
        <v>25</v>
      </c>
    </row>
    <row r="96" spans="1:20">
      <c r="A96" s="8" t="s">
        <v>138</v>
      </c>
      <c r="B96" s="220">
        <v>25</v>
      </c>
      <c r="C96" s="220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10.43</v>
      </c>
      <c r="J96" s="23">
        <f t="shared" si="22"/>
        <v>5.8324999999999996</v>
      </c>
      <c r="K96" s="23">
        <f t="shared" si="23"/>
        <v>7.5225</v>
      </c>
      <c r="L96" s="23">
        <f t="shared" si="24"/>
        <v>1.2150000000000001</v>
      </c>
      <c r="M96" s="204">
        <f t="shared" si="25"/>
        <v>25</v>
      </c>
      <c r="N96" s="24"/>
      <c r="P96" s="78">
        <f t="shared" si="17"/>
        <v>10.43</v>
      </c>
      <c r="Q96" s="78">
        <f t="shared" si="18"/>
        <v>5.8324999999999996</v>
      </c>
      <c r="R96" s="78">
        <f t="shared" si="19"/>
        <v>7.5225</v>
      </c>
      <c r="S96" s="78">
        <f t="shared" si="20"/>
        <v>1.2150000000000001</v>
      </c>
      <c r="T96" s="78">
        <f t="shared" si="26"/>
        <v>25</v>
      </c>
    </row>
    <row r="97" spans="1:23">
      <c r="A97" s="8" t="s">
        <v>139</v>
      </c>
      <c r="B97" s="220">
        <v>25</v>
      </c>
      <c r="C97" s="220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10.43</v>
      </c>
      <c r="J97" s="23">
        <f t="shared" si="22"/>
        <v>5.8324999999999996</v>
      </c>
      <c r="K97" s="23">
        <f t="shared" si="23"/>
        <v>7.5225</v>
      </c>
      <c r="L97" s="23">
        <f t="shared" si="24"/>
        <v>1.2150000000000001</v>
      </c>
      <c r="M97" s="204">
        <f t="shared" si="25"/>
        <v>25</v>
      </c>
      <c r="N97" s="24"/>
      <c r="P97" s="78">
        <f t="shared" si="17"/>
        <v>10.43</v>
      </c>
      <c r="Q97" s="78">
        <f t="shared" si="18"/>
        <v>5.8324999999999996</v>
      </c>
      <c r="R97" s="78">
        <f t="shared" si="19"/>
        <v>7.5225</v>
      </c>
      <c r="S97" s="78">
        <f t="shared" si="20"/>
        <v>1.2150000000000001</v>
      </c>
      <c r="T97" s="78">
        <f t="shared" si="26"/>
        <v>25</v>
      </c>
    </row>
    <row r="98" spans="1:23" ht="15.75" thickBot="1">
      <c r="A98" s="8" t="s">
        <v>140</v>
      </c>
      <c r="B98" s="220">
        <v>25</v>
      </c>
      <c r="C98" s="220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10.43</v>
      </c>
      <c r="J98" s="23">
        <f t="shared" si="22"/>
        <v>5.8324999999999996</v>
      </c>
      <c r="K98" s="23">
        <f t="shared" si="23"/>
        <v>7.5225</v>
      </c>
      <c r="L98" s="23">
        <f t="shared" si="24"/>
        <v>1.2150000000000001</v>
      </c>
      <c r="M98" s="204">
        <f t="shared" si="25"/>
        <v>25</v>
      </c>
      <c r="N98" s="24"/>
      <c r="P98" s="78">
        <f t="shared" si="17"/>
        <v>10.43</v>
      </c>
      <c r="Q98" s="78">
        <f t="shared" si="18"/>
        <v>5.8324999999999996</v>
      </c>
      <c r="R98" s="78">
        <f t="shared" si="19"/>
        <v>7.5225</v>
      </c>
      <c r="S98" s="78">
        <f t="shared" si="20"/>
        <v>1.2150000000000001</v>
      </c>
      <c r="T98" s="78">
        <f t="shared" si="26"/>
        <v>25</v>
      </c>
    </row>
    <row r="99" spans="1:23" ht="15.75" thickBot="1">
      <c r="A99" s="8" t="s">
        <v>175</v>
      </c>
      <c r="B99" s="22">
        <f t="shared" ref="B99:H99" si="27">SUM(B3:B98)/4000</f>
        <v>0.62175000000000002</v>
      </c>
      <c r="C99" s="22">
        <f t="shared" si="27"/>
        <v>0.62175000000000002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0.25939410000000024</v>
      </c>
      <c r="J99" s="205">
        <f t="shared" ref="J99:M99" si="28">SUM(J3:J98)/4000</f>
        <v>0.14505427500000015</v>
      </c>
      <c r="K99" s="205">
        <f t="shared" si="28"/>
        <v>0.18708457499999998</v>
      </c>
      <c r="L99" s="205">
        <f t="shared" si="28"/>
        <v>3.0217049999999957E-2</v>
      </c>
      <c r="M99" s="206">
        <f t="shared" si="28"/>
        <v>0.62175000000000002</v>
      </c>
      <c r="N99" s="25"/>
      <c r="P99" s="78">
        <f>SUM(P3:P98)/4000</f>
        <v>0.25939410000000024</v>
      </c>
      <c r="Q99" s="78">
        <f t="shared" ref="Q99:S99" si="29">SUM(Q3:Q98)/4000</f>
        <v>0.14505427500000015</v>
      </c>
      <c r="R99" s="78">
        <f t="shared" si="29"/>
        <v>0.18708457499999998</v>
      </c>
      <c r="S99" s="78">
        <f t="shared" si="29"/>
        <v>3.0217049999999957E-2</v>
      </c>
      <c r="T99" s="78">
        <f t="shared" si="26"/>
        <v>0.62175000000000036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26.6</v>
      </c>
      <c r="I3" s="95">
        <v>0</v>
      </c>
      <c r="J3" s="95">
        <v>0</v>
      </c>
      <c r="K3" s="95">
        <v>0</v>
      </c>
      <c r="L3" s="95">
        <v>0</v>
      </c>
      <c r="M3" s="114">
        <v>3.08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29.68</v>
      </c>
      <c r="V3" s="116">
        <v>0</v>
      </c>
      <c r="W3">
        <v>26.6</v>
      </c>
      <c r="X3">
        <v>0</v>
      </c>
      <c r="Y3">
        <v>3.08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1.62</v>
      </c>
      <c r="N4" s="115">
        <v>0</v>
      </c>
      <c r="O4" s="88">
        <v>-25</v>
      </c>
      <c r="P4" s="88">
        <v>-61</v>
      </c>
      <c r="Q4" s="88">
        <v>0</v>
      </c>
      <c r="R4" s="88">
        <v>0</v>
      </c>
      <c r="S4" s="116">
        <v>0</v>
      </c>
      <c r="U4" s="115">
        <v>1.62</v>
      </c>
      <c r="V4" s="116">
        <v>-86</v>
      </c>
      <c r="W4">
        <v>0</v>
      </c>
      <c r="X4">
        <v>-25</v>
      </c>
      <c r="Y4">
        <v>1.62</v>
      </c>
      <c r="Z4">
        <v>-61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0.52</v>
      </c>
      <c r="N5" s="115">
        <v>0</v>
      </c>
      <c r="O5" s="88">
        <v>-35</v>
      </c>
      <c r="P5" s="88">
        <v>-70</v>
      </c>
      <c r="Q5" s="88">
        <v>0</v>
      </c>
      <c r="R5" s="88">
        <v>0</v>
      </c>
      <c r="S5" s="116">
        <v>0</v>
      </c>
      <c r="U5" s="115">
        <v>0.52</v>
      </c>
      <c r="V5" s="116">
        <v>-105</v>
      </c>
      <c r="W5">
        <v>0</v>
      </c>
      <c r="X5">
        <v>-35</v>
      </c>
      <c r="Y5">
        <v>0.52</v>
      </c>
      <c r="Z5">
        <v>-70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-50</v>
      </c>
      <c r="P6" s="88">
        <v>-90</v>
      </c>
      <c r="Q6" s="88">
        <v>0</v>
      </c>
      <c r="R6" s="88">
        <v>0</v>
      </c>
      <c r="S6" s="116">
        <v>0</v>
      </c>
      <c r="U6" s="115">
        <v>0</v>
      </c>
      <c r="V6" s="116">
        <v>-140</v>
      </c>
      <c r="W6">
        <v>0</v>
      </c>
      <c r="X6">
        <v>-50</v>
      </c>
      <c r="Y6">
        <v>0</v>
      </c>
      <c r="Z6">
        <v>-90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-60</v>
      </c>
      <c r="P7" s="88">
        <v>-105</v>
      </c>
      <c r="Q7" s="88">
        <v>0</v>
      </c>
      <c r="R7" s="88">
        <v>0</v>
      </c>
      <c r="S7" s="116">
        <v>0</v>
      </c>
      <c r="U7" s="115">
        <v>0</v>
      </c>
      <c r="V7" s="116">
        <v>-165</v>
      </c>
      <c r="W7">
        <v>0</v>
      </c>
      <c r="X7">
        <v>-60</v>
      </c>
      <c r="Y7">
        <v>0</v>
      </c>
      <c r="Z7">
        <v>-105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-75</v>
      </c>
      <c r="P8" s="88">
        <v>-119</v>
      </c>
      <c r="Q8" s="88">
        <v>0</v>
      </c>
      <c r="R8" s="88">
        <v>0</v>
      </c>
      <c r="S8" s="116">
        <v>0</v>
      </c>
      <c r="U8" s="115">
        <v>0</v>
      </c>
      <c r="V8" s="116">
        <v>-194</v>
      </c>
      <c r="W8">
        <v>0</v>
      </c>
      <c r="X8">
        <v>-75</v>
      </c>
      <c r="Y8">
        <v>0</v>
      </c>
      <c r="Z8">
        <v>-119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-95</v>
      </c>
      <c r="P9" s="88">
        <v>-165</v>
      </c>
      <c r="Q9" s="88">
        <v>0</v>
      </c>
      <c r="R9" s="88">
        <v>0</v>
      </c>
      <c r="S9" s="116">
        <v>0</v>
      </c>
      <c r="U9" s="115">
        <v>0</v>
      </c>
      <c r="V9" s="116">
        <v>-260</v>
      </c>
      <c r="W9">
        <v>0</v>
      </c>
      <c r="X9">
        <v>-95</v>
      </c>
      <c r="Y9">
        <v>0</v>
      </c>
      <c r="Z9">
        <v>-165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-110</v>
      </c>
      <c r="P10" s="88">
        <v>-182</v>
      </c>
      <c r="Q10" s="88">
        <v>0</v>
      </c>
      <c r="R10" s="88">
        <v>0</v>
      </c>
      <c r="S10" s="116">
        <v>0</v>
      </c>
      <c r="U10" s="115">
        <v>0</v>
      </c>
      <c r="V10" s="116">
        <v>-292</v>
      </c>
      <c r="W10">
        <v>0</v>
      </c>
      <c r="X10">
        <v>-110</v>
      </c>
      <c r="Y10">
        <v>0</v>
      </c>
      <c r="Z10">
        <v>-182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-130</v>
      </c>
      <c r="P11" s="88">
        <v>-197</v>
      </c>
      <c r="Q11" s="88">
        <v>0</v>
      </c>
      <c r="R11" s="88">
        <v>0</v>
      </c>
      <c r="S11" s="116">
        <v>0</v>
      </c>
      <c r="U11" s="115">
        <v>0</v>
      </c>
      <c r="V11" s="116">
        <v>-327</v>
      </c>
      <c r="W11">
        <v>0</v>
      </c>
      <c r="X11">
        <v>-130</v>
      </c>
      <c r="Y11">
        <v>0</v>
      </c>
      <c r="Z11">
        <v>-197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-145</v>
      </c>
      <c r="P12" s="88">
        <v>-213</v>
      </c>
      <c r="Q12" s="88">
        <v>0</v>
      </c>
      <c r="R12" s="88">
        <v>0</v>
      </c>
      <c r="S12" s="116">
        <v>0</v>
      </c>
      <c r="U12" s="115">
        <v>0</v>
      </c>
      <c r="V12" s="116">
        <v>-358</v>
      </c>
      <c r="W12">
        <v>0</v>
      </c>
      <c r="X12">
        <v>-145</v>
      </c>
      <c r="Y12">
        <v>0</v>
      </c>
      <c r="Z12">
        <v>-213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-155</v>
      </c>
      <c r="P13" s="88">
        <v>-229</v>
      </c>
      <c r="Q13" s="88">
        <v>0</v>
      </c>
      <c r="R13" s="88">
        <v>0</v>
      </c>
      <c r="S13" s="116">
        <v>0</v>
      </c>
      <c r="U13" s="115">
        <v>0</v>
      </c>
      <c r="V13" s="116">
        <v>-384</v>
      </c>
      <c r="W13">
        <v>0</v>
      </c>
      <c r="X13">
        <v>-155</v>
      </c>
      <c r="Y13">
        <v>0</v>
      </c>
      <c r="Z13">
        <v>-229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-170</v>
      </c>
      <c r="P14" s="88">
        <v>-245</v>
      </c>
      <c r="Q14" s="88">
        <v>0</v>
      </c>
      <c r="R14" s="88">
        <v>0</v>
      </c>
      <c r="S14" s="116">
        <v>0</v>
      </c>
      <c r="U14" s="115">
        <v>0</v>
      </c>
      <c r="V14" s="116">
        <v>-415</v>
      </c>
      <c r="W14">
        <v>0</v>
      </c>
      <c r="X14">
        <v>-170</v>
      </c>
      <c r="Y14">
        <v>0</v>
      </c>
      <c r="Z14">
        <v>-245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-180</v>
      </c>
      <c r="P15" s="88">
        <v>-276</v>
      </c>
      <c r="Q15" s="88">
        <v>0</v>
      </c>
      <c r="R15" s="88">
        <v>0</v>
      </c>
      <c r="S15" s="116">
        <v>0</v>
      </c>
      <c r="U15" s="115">
        <v>0</v>
      </c>
      <c r="V15" s="116">
        <v>-456</v>
      </c>
      <c r="W15">
        <v>0</v>
      </c>
      <c r="X15">
        <v>-180</v>
      </c>
      <c r="Y15">
        <v>0</v>
      </c>
      <c r="Z15">
        <v>-276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-195</v>
      </c>
      <c r="P16" s="88">
        <v>-292</v>
      </c>
      <c r="Q16" s="88">
        <v>0</v>
      </c>
      <c r="R16" s="88">
        <v>0</v>
      </c>
      <c r="S16" s="116">
        <v>0</v>
      </c>
      <c r="U16" s="115">
        <v>0</v>
      </c>
      <c r="V16" s="116">
        <v>-487</v>
      </c>
      <c r="W16">
        <v>0</v>
      </c>
      <c r="X16">
        <v>-195</v>
      </c>
      <c r="Y16">
        <v>0</v>
      </c>
      <c r="Z16">
        <v>-292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-134</v>
      </c>
      <c r="P17" s="88">
        <v>-305</v>
      </c>
      <c r="Q17" s="88">
        <v>0</v>
      </c>
      <c r="R17" s="88">
        <v>0</v>
      </c>
      <c r="S17" s="116">
        <v>0</v>
      </c>
      <c r="U17" s="115">
        <v>0</v>
      </c>
      <c r="V17" s="116">
        <v>-439</v>
      </c>
      <c r="W17">
        <v>0</v>
      </c>
      <c r="X17">
        <v>-134</v>
      </c>
      <c r="Y17">
        <v>0</v>
      </c>
      <c r="Z17">
        <v>-305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-149</v>
      </c>
      <c r="P18" s="88">
        <v>-321</v>
      </c>
      <c r="Q18" s="88">
        <v>0</v>
      </c>
      <c r="R18" s="88">
        <v>0</v>
      </c>
      <c r="S18" s="116">
        <v>0</v>
      </c>
      <c r="U18" s="115">
        <v>0</v>
      </c>
      <c r="V18" s="116">
        <v>-470</v>
      </c>
      <c r="W18">
        <v>0</v>
      </c>
      <c r="X18">
        <v>-149</v>
      </c>
      <c r="Y18">
        <v>0</v>
      </c>
      <c r="Z18">
        <v>-321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-159</v>
      </c>
      <c r="P19" s="88">
        <v>-135.65</v>
      </c>
      <c r="Q19" s="88">
        <v>0</v>
      </c>
      <c r="R19" s="88">
        <v>0</v>
      </c>
      <c r="S19" s="116">
        <v>0</v>
      </c>
      <c r="U19" s="115">
        <v>0</v>
      </c>
      <c r="V19" s="116">
        <v>-294.64999999999998</v>
      </c>
      <c r="W19">
        <v>0</v>
      </c>
      <c r="X19">
        <v>-159</v>
      </c>
      <c r="Y19">
        <v>0</v>
      </c>
      <c r="Z19">
        <v>-135.65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-164</v>
      </c>
      <c r="P20" s="88">
        <v>-347</v>
      </c>
      <c r="Q20" s="88">
        <v>0</v>
      </c>
      <c r="R20" s="88">
        <v>0</v>
      </c>
      <c r="S20" s="116">
        <v>0</v>
      </c>
      <c r="U20" s="115">
        <v>0</v>
      </c>
      <c r="V20" s="116">
        <v>-511</v>
      </c>
      <c r="W20">
        <v>0</v>
      </c>
      <c r="X20">
        <v>-164</v>
      </c>
      <c r="Y20">
        <v>0</v>
      </c>
      <c r="Z20">
        <v>-347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-200</v>
      </c>
      <c r="P21" s="88">
        <v>-358</v>
      </c>
      <c r="Q21" s="88">
        <v>0</v>
      </c>
      <c r="R21" s="88">
        <v>0</v>
      </c>
      <c r="S21" s="116">
        <v>0</v>
      </c>
      <c r="U21" s="115">
        <v>0</v>
      </c>
      <c r="V21" s="116">
        <v>-558</v>
      </c>
      <c r="W21">
        <v>0</v>
      </c>
      <c r="X21">
        <v>-200</v>
      </c>
      <c r="Y21">
        <v>0</v>
      </c>
      <c r="Z21">
        <v>-358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-174</v>
      </c>
      <c r="P22" s="88">
        <v>-365</v>
      </c>
      <c r="Q22" s="88">
        <v>0</v>
      </c>
      <c r="R22" s="88">
        <v>0</v>
      </c>
      <c r="S22" s="116">
        <v>0</v>
      </c>
      <c r="U22" s="115">
        <v>0</v>
      </c>
      <c r="V22" s="116">
        <v>-539</v>
      </c>
      <c r="W22">
        <v>0</v>
      </c>
      <c r="X22">
        <v>-174</v>
      </c>
      <c r="Y22">
        <v>0</v>
      </c>
      <c r="Z22">
        <v>-365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-214</v>
      </c>
      <c r="P23" s="88">
        <v>-228.6</v>
      </c>
      <c r="Q23" s="88">
        <v>0</v>
      </c>
      <c r="R23" s="88">
        <v>0</v>
      </c>
      <c r="S23" s="116">
        <v>0</v>
      </c>
      <c r="U23" s="115">
        <v>0</v>
      </c>
      <c r="V23" s="116">
        <v>-442.6</v>
      </c>
      <c r="W23">
        <v>0</v>
      </c>
      <c r="X23">
        <v>-214</v>
      </c>
      <c r="Y23">
        <v>0</v>
      </c>
      <c r="Z23">
        <v>-228.6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-224</v>
      </c>
      <c r="P24" s="88">
        <v>-388</v>
      </c>
      <c r="Q24" s="88">
        <v>0</v>
      </c>
      <c r="R24" s="88">
        <v>0</v>
      </c>
      <c r="S24" s="116">
        <v>0</v>
      </c>
      <c r="U24" s="115">
        <v>0</v>
      </c>
      <c r="V24" s="116">
        <v>-612</v>
      </c>
      <c r="W24">
        <v>0</v>
      </c>
      <c r="X24">
        <v>-224</v>
      </c>
      <c r="Y24">
        <v>0</v>
      </c>
      <c r="Z24">
        <v>-388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-224</v>
      </c>
      <c r="P25" s="88">
        <v>-387</v>
      </c>
      <c r="Q25" s="88">
        <v>0</v>
      </c>
      <c r="R25" s="88">
        <v>0</v>
      </c>
      <c r="S25" s="116">
        <v>0</v>
      </c>
      <c r="U25" s="115">
        <v>0</v>
      </c>
      <c r="V25" s="116">
        <v>-611</v>
      </c>
      <c r="W25">
        <v>0</v>
      </c>
      <c r="X25">
        <v>-224</v>
      </c>
      <c r="Y25">
        <v>0</v>
      </c>
      <c r="Z25">
        <v>-387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-190</v>
      </c>
      <c r="P26" s="88">
        <v>-173</v>
      </c>
      <c r="Q26" s="88">
        <v>0</v>
      </c>
      <c r="R26" s="88">
        <v>0</v>
      </c>
      <c r="S26" s="116">
        <v>0</v>
      </c>
      <c r="U26" s="115">
        <v>0</v>
      </c>
      <c r="V26" s="116">
        <v>-363</v>
      </c>
      <c r="W26">
        <v>0</v>
      </c>
      <c r="X26">
        <v>-190</v>
      </c>
      <c r="Y26">
        <v>0</v>
      </c>
      <c r="Z26">
        <v>-173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7.71</v>
      </c>
      <c r="N27" s="115">
        <v>0</v>
      </c>
      <c r="O27" s="88">
        <v>-155</v>
      </c>
      <c r="P27" s="88">
        <v>-155</v>
      </c>
      <c r="Q27" s="88">
        <v>0</v>
      </c>
      <c r="R27" s="88">
        <v>0</v>
      </c>
      <c r="S27" s="116">
        <v>0</v>
      </c>
      <c r="U27" s="115">
        <v>7.71</v>
      </c>
      <c r="V27" s="116">
        <v>-310</v>
      </c>
      <c r="W27">
        <v>0</v>
      </c>
      <c r="X27">
        <v>-155</v>
      </c>
      <c r="Y27">
        <v>7.71</v>
      </c>
      <c r="Z27">
        <v>-155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10.6</v>
      </c>
      <c r="N28" s="115">
        <v>0</v>
      </c>
      <c r="O28" s="88">
        <v>-145</v>
      </c>
      <c r="P28" s="88">
        <v>-159</v>
      </c>
      <c r="Q28" s="88">
        <v>0</v>
      </c>
      <c r="R28" s="88">
        <v>0</v>
      </c>
      <c r="S28" s="116">
        <v>0</v>
      </c>
      <c r="U28" s="115">
        <v>10.6</v>
      </c>
      <c r="V28" s="116">
        <v>-304</v>
      </c>
      <c r="W28">
        <v>0</v>
      </c>
      <c r="X28">
        <v>-145</v>
      </c>
      <c r="Y28">
        <v>10.6</v>
      </c>
      <c r="Z28">
        <v>-159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8.77</v>
      </c>
      <c r="N29" s="115">
        <v>0</v>
      </c>
      <c r="O29" s="88">
        <v>-105</v>
      </c>
      <c r="P29" s="88">
        <v>-161</v>
      </c>
      <c r="Q29" s="88">
        <v>0</v>
      </c>
      <c r="R29" s="88">
        <v>0</v>
      </c>
      <c r="S29" s="116">
        <v>0</v>
      </c>
      <c r="U29" s="115">
        <v>8.77</v>
      </c>
      <c r="V29" s="116">
        <v>-266</v>
      </c>
      <c r="W29">
        <v>0</v>
      </c>
      <c r="X29">
        <v>-105</v>
      </c>
      <c r="Y29">
        <v>8.77</v>
      </c>
      <c r="Z29">
        <v>-161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8.77</v>
      </c>
      <c r="N30" s="115">
        <v>0</v>
      </c>
      <c r="O30" s="88">
        <v>-110.65</v>
      </c>
      <c r="P30" s="88">
        <v>-186</v>
      </c>
      <c r="Q30" s="88">
        <v>0</v>
      </c>
      <c r="R30" s="88">
        <v>0</v>
      </c>
      <c r="S30" s="116">
        <v>0</v>
      </c>
      <c r="U30" s="115">
        <v>8.77</v>
      </c>
      <c r="V30" s="116">
        <v>-296.64999999999998</v>
      </c>
      <c r="W30">
        <v>0</v>
      </c>
      <c r="X30">
        <v>-110.65</v>
      </c>
      <c r="Y30">
        <v>8.77</v>
      </c>
      <c r="Z30">
        <v>-186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9.35</v>
      </c>
      <c r="N31" s="115">
        <v>0</v>
      </c>
      <c r="O31" s="88">
        <v>-65</v>
      </c>
      <c r="P31" s="88">
        <v>-198</v>
      </c>
      <c r="Q31" s="88">
        <v>0</v>
      </c>
      <c r="R31" s="88">
        <v>0</v>
      </c>
      <c r="S31" s="116">
        <v>0</v>
      </c>
      <c r="U31" s="115">
        <v>9.35</v>
      </c>
      <c r="V31" s="116">
        <v>-263</v>
      </c>
      <c r="W31">
        <v>0</v>
      </c>
      <c r="X31">
        <v>-65</v>
      </c>
      <c r="Y31">
        <v>9.35</v>
      </c>
      <c r="Z31">
        <v>-198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9.15</v>
      </c>
      <c r="N32" s="115">
        <v>0</v>
      </c>
      <c r="O32" s="88">
        <v>-85</v>
      </c>
      <c r="P32" s="88">
        <v>-223</v>
      </c>
      <c r="Q32" s="88">
        <v>0</v>
      </c>
      <c r="R32" s="88">
        <v>0</v>
      </c>
      <c r="S32" s="116">
        <v>0</v>
      </c>
      <c r="U32" s="115">
        <v>9.15</v>
      </c>
      <c r="V32" s="116">
        <v>-308</v>
      </c>
      <c r="W32">
        <v>0</v>
      </c>
      <c r="X32">
        <v>-85</v>
      </c>
      <c r="Y32">
        <v>9.15</v>
      </c>
      <c r="Z32">
        <v>-223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9.25</v>
      </c>
      <c r="N33" s="115">
        <v>0</v>
      </c>
      <c r="O33" s="88">
        <v>-95</v>
      </c>
      <c r="P33" s="88">
        <v>-247</v>
      </c>
      <c r="Q33" s="88">
        <v>0</v>
      </c>
      <c r="R33" s="88">
        <v>0</v>
      </c>
      <c r="S33" s="116">
        <v>0</v>
      </c>
      <c r="U33" s="115">
        <v>9.25</v>
      </c>
      <c r="V33" s="116">
        <v>-342</v>
      </c>
      <c r="W33">
        <v>0</v>
      </c>
      <c r="X33">
        <v>-95</v>
      </c>
      <c r="Y33">
        <v>9.25</v>
      </c>
      <c r="Z33">
        <v>-247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4.82</v>
      </c>
      <c r="N34" s="115">
        <v>-90</v>
      </c>
      <c r="O34" s="88">
        <v>-125</v>
      </c>
      <c r="P34" s="88">
        <v>-272</v>
      </c>
      <c r="Q34" s="88">
        <v>0</v>
      </c>
      <c r="R34" s="88">
        <v>0</v>
      </c>
      <c r="S34" s="116">
        <v>0</v>
      </c>
      <c r="U34" s="115">
        <v>4.82</v>
      </c>
      <c r="V34" s="116">
        <v>-487</v>
      </c>
      <c r="W34">
        <v>-90</v>
      </c>
      <c r="X34">
        <v>-125</v>
      </c>
      <c r="Y34">
        <v>4.82</v>
      </c>
      <c r="Z34">
        <v>-272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7.8</v>
      </c>
      <c r="N35" s="115">
        <v>-111</v>
      </c>
      <c r="O35" s="88">
        <v>-119</v>
      </c>
      <c r="P35" s="88">
        <v>-288</v>
      </c>
      <c r="Q35" s="88">
        <v>0</v>
      </c>
      <c r="R35" s="88">
        <v>0</v>
      </c>
      <c r="S35" s="116">
        <v>0</v>
      </c>
      <c r="U35" s="115">
        <v>7.8</v>
      </c>
      <c r="V35" s="116">
        <v>-518</v>
      </c>
      <c r="W35">
        <v>-111</v>
      </c>
      <c r="X35">
        <v>-119</v>
      </c>
      <c r="Y35">
        <v>7.8</v>
      </c>
      <c r="Z35">
        <v>-288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9.35</v>
      </c>
      <c r="N36" s="115">
        <v>-133</v>
      </c>
      <c r="O36" s="88">
        <v>-134</v>
      </c>
      <c r="P36" s="88">
        <v>-297</v>
      </c>
      <c r="Q36" s="88">
        <v>0</v>
      </c>
      <c r="R36" s="88">
        <v>0</v>
      </c>
      <c r="S36" s="116">
        <v>0</v>
      </c>
      <c r="U36" s="115">
        <v>9.35</v>
      </c>
      <c r="V36" s="116">
        <v>-564</v>
      </c>
      <c r="W36">
        <v>-133</v>
      </c>
      <c r="X36">
        <v>-134</v>
      </c>
      <c r="Y36">
        <v>9.35</v>
      </c>
      <c r="Z36">
        <v>-297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10.02</v>
      </c>
      <c r="N37" s="115">
        <v>-151</v>
      </c>
      <c r="O37" s="88">
        <v>-149</v>
      </c>
      <c r="P37" s="88">
        <v>-299</v>
      </c>
      <c r="Q37" s="88">
        <v>0</v>
      </c>
      <c r="R37" s="88">
        <v>0</v>
      </c>
      <c r="S37" s="116">
        <v>0</v>
      </c>
      <c r="U37" s="115">
        <v>10.02</v>
      </c>
      <c r="V37" s="116">
        <v>-599</v>
      </c>
      <c r="W37">
        <v>-151</v>
      </c>
      <c r="X37">
        <v>-149</v>
      </c>
      <c r="Y37">
        <v>10.02</v>
      </c>
      <c r="Z37">
        <v>-299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9.64</v>
      </c>
      <c r="N38" s="115">
        <v>-154</v>
      </c>
      <c r="O38" s="88">
        <v>-180</v>
      </c>
      <c r="P38" s="88">
        <v>-281</v>
      </c>
      <c r="Q38" s="88">
        <v>0</v>
      </c>
      <c r="R38" s="88">
        <v>0</v>
      </c>
      <c r="S38" s="116">
        <v>0</v>
      </c>
      <c r="U38" s="115">
        <v>9.64</v>
      </c>
      <c r="V38" s="116">
        <v>-615</v>
      </c>
      <c r="W38">
        <v>-154</v>
      </c>
      <c r="X38">
        <v>-180</v>
      </c>
      <c r="Y38">
        <v>9.64</v>
      </c>
      <c r="Z38">
        <v>-281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10.119999999999999</v>
      </c>
      <c r="N39" s="115">
        <v>-148</v>
      </c>
      <c r="O39" s="88">
        <v>-175</v>
      </c>
      <c r="P39" s="88">
        <v>-116</v>
      </c>
      <c r="Q39" s="88">
        <v>0</v>
      </c>
      <c r="R39" s="88">
        <v>0</v>
      </c>
      <c r="S39" s="116">
        <v>0</v>
      </c>
      <c r="U39" s="115">
        <v>10.119999999999999</v>
      </c>
      <c r="V39" s="116">
        <v>-439</v>
      </c>
      <c r="W39">
        <v>-148</v>
      </c>
      <c r="X39">
        <v>-175</v>
      </c>
      <c r="Y39">
        <v>10.119999999999999</v>
      </c>
      <c r="Z39">
        <v>-116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10.41</v>
      </c>
      <c r="N40" s="115">
        <v>-120</v>
      </c>
      <c r="O40" s="88">
        <v>-160</v>
      </c>
      <c r="P40" s="88">
        <v>-68</v>
      </c>
      <c r="Q40" s="88">
        <v>0</v>
      </c>
      <c r="R40" s="88">
        <v>0</v>
      </c>
      <c r="S40" s="116">
        <v>0</v>
      </c>
      <c r="U40" s="115">
        <v>10.41</v>
      </c>
      <c r="V40" s="116">
        <v>-348</v>
      </c>
      <c r="W40">
        <v>-120</v>
      </c>
      <c r="X40">
        <v>-160</v>
      </c>
      <c r="Y40">
        <v>10.41</v>
      </c>
      <c r="Z40">
        <v>-68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9.5399999999999991</v>
      </c>
      <c r="N41" s="115">
        <v>-90</v>
      </c>
      <c r="O41" s="88">
        <v>-140</v>
      </c>
      <c r="P41" s="88">
        <v>-138</v>
      </c>
      <c r="Q41" s="88">
        <v>0</v>
      </c>
      <c r="R41" s="88">
        <v>0</v>
      </c>
      <c r="S41" s="116">
        <v>0</v>
      </c>
      <c r="U41" s="115">
        <v>9.5399999999999991</v>
      </c>
      <c r="V41" s="116">
        <v>-368</v>
      </c>
      <c r="W41">
        <v>-90</v>
      </c>
      <c r="X41">
        <v>-140</v>
      </c>
      <c r="Y41">
        <v>9.5399999999999991</v>
      </c>
      <c r="Z41">
        <v>-138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9.35</v>
      </c>
      <c r="N42" s="115">
        <v>-81</v>
      </c>
      <c r="O42" s="88">
        <v>-130</v>
      </c>
      <c r="P42" s="88">
        <v>-18</v>
      </c>
      <c r="Q42" s="88">
        <v>0</v>
      </c>
      <c r="R42" s="88">
        <v>0</v>
      </c>
      <c r="S42" s="116">
        <v>0</v>
      </c>
      <c r="U42" s="115">
        <v>9.35</v>
      </c>
      <c r="V42" s="116">
        <v>-229</v>
      </c>
      <c r="W42">
        <v>-81</v>
      </c>
      <c r="X42">
        <v>-130</v>
      </c>
      <c r="Y42">
        <v>9.35</v>
      </c>
      <c r="Z42">
        <v>-18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9.92</v>
      </c>
      <c r="N43" s="115">
        <v>-82</v>
      </c>
      <c r="O43" s="88">
        <v>-110</v>
      </c>
      <c r="P43" s="88">
        <v>-13</v>
      </c>
      <c r="Q43" s="88">
        <v>0</v>
      </c>
      <c r="R43" s="88">
        <v>0</v>
      </c>
      <c r="S43" s="116">
        <v>0</v>
      </c>
      <c r="U43" s="115">
        <v>9.92</v>
      </c>
      <c r="V43" s="116">
        <v>-205</v>
      </c>
      <c r="W43">
        <v>-82</v>
      </c>
      <c r="X43">
        <v>-110</v>
      </c>
      <c r="Y43">
        <v>9.92</v>
      </c>
      <c r="Z43">
        <v>-13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9.73</v>
      </c>
      <c r="N44" s="115">
        <v>-74</v>
      </c>
      <c r="O44" s="88">
        <v>-100</v>
      </c>
      <c r="P44" s="88">
        <v>0</v>
      </c>
      <c r="Q44" s="88">
        <v>0</v>
      </c>
      <c r="R44" s="88">
        <v>0</v>
      </c>
      <c r="S44" s="116">
        <v>0</v>
      </c>
      <c r="U44" s="115">
        <v>9.73</v>
      </c>
      <c r="V44" s="116">
        <v>-174</v>
      </c>
      <c r="W44">
        <v>-74</v>
      </c>
      <c r="X44">
        <v>-100</v>
      </c>
      <c r="Y44">
        <v>9.73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6.94</v>
      </c>
      <c r="N45" s="115">
        <v>0</v>
      </c>
      <c r="O45" s="88">
        <v>-90</v>
      </c>
      <c r="P45" s="88">
        <v>0</v>
      </c>
      <c r="Q45" s="88">
        <v>0</v>
      </c>
      <c r="R45" s="88">
        <v>0</v>
      </c>
      <c r="S45" s="116">
        <v>0</v>
      </c>
      <c r="U45" s="115">
        <v>6.94</v>
      </c>
      <c r="V45" s="116">
        <v>-90</v>
      </c>
      <c r="W45">
        <v>0</v>
      </c>
      <c r="X45">
        <v>-90</v>
      </c>
      <c r="Y45">
        <v>6.94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7.61</v>
      </c>
      <c r="N46" s="115">
        <v>0</v>
      </c>
      <c r="O46" s="88">
        <v>-75</v>
      </c>
      <c r="P46" s="88">
        <v>0</v>
      </c>
      <c r="Q46" s="88">
        <v>0</v>
      </c>
      <c r="R46" s="88">
        <v>0</v>
      </c>
      <c r="S46" s="116">
        <v>0</v>
      </c>
      <c r="U46" s="115">
        <v>7.61</v>
      </c>
      <c r="V46" s="116">
        <v>-75</v>
      </c>
      <c r="W46">
        <v>0</v>
      </c>
      <c r="X46">
        <v>-75</v>
      </c>
      <c r="Y46">
        <v>7.61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6.46</v>
      </c>
      <c r="N47" s="115">
        <v>0</v>
      </c>
      <c r="O47" s="88">
        <v>-25</v>
      </c>
      <c r="P47" s="88">
        <v>0</v>
      </c>
      <c r="Q47" s="88">
        <v>0</v>
      </c>
      <c r="R47" s="88">
        <v>0</v>
      </c>
      <c r="S47" s="116">
        <v>0</v>
      </c>
      <c r="U47" s="115">
        <v>6.46</v>
      </c>
      <c r="V47" s="116">
        <v>-25</v>
      </c>
      <c r="W47">
        <v>0</v>
      </c>
      <c r="X47">
        <v>-25</v>
      </c>
      <c r="Y47">
        <v>6.46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9.35</v>
      </c>
      <c r="N48" s="115">
        <v>0</v>
      </c>
      <c r="O48" s="88">
        <v>-20</v>
      </c>
      <c r="P48" s="88">
        <v>0</v>
      </c>
      <c r="Q48" s="88">
        <v>0</v>
      </c>
      <c r="R48" s="88">
        <v>0</v>
      </c>
      <c r="S48" s="116">
        <v>0</v>
      </c>
      <c r="U48" s="115">
        <v>9.35</v>
      </c>
      <c r="V48" s="116">
        <v>-20</v>
      </c>
      <c r="W48">
        <v>0</v>
      </c>
      <c r="X48">
        <v>-20</v>
      </c>
      <c r="Y48">
        <v>9.35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7.42</v>
      </c>
      <c r="N49" s="115">
        <v>0</v>
      </c>
      <c r="O49" s="88">
        <v>-20</v>
      </c>
      <c r="P49" s="88">
        <v>0</v>
      </c>
      <c r="Q49" s="88">
        <v>0</v>
      </c>
      <c r="R49" s="88">
        <v>0</v>
      </c>
      <c r="S49" s="116">
        <v>0</v>
      </c>
      <c r="U49" s="115">
        <v>7.42</v>
      </c>
      <c r="V49" s="116">
        <v>-20</v>
      </c>
      <c r="W49">
        <v>0</v>
      </c>
      <c r="X49">
        <v>-20</v>
      </c>
      <c r="Y49">
        <v>7.42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7.42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7.42</v>
      </c>
      <c r="V50" s="116">
        <v>-20</v>
      </c>
      <c r="W50">
        <v>0</v>
      </c>
      <c r="X50">
        <v>-20</v>
      </c>
      <c r="Y50">
        <v>7.42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7.71</v>
      </c>
      <c r="N51" s="115">
        <v>0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7.71</v>
      </c>
      <c r="V51" s="116">
        <v>-10</v>
      </c>
      <c r="W51">
        <v>0</v>
      </c>
      <c r="X51">
        <v>-10</v>
      </c>
      <c r="Y51">
        <v>7.71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6.94</v>
      </c>
      <c r="N52" s="115">
        <v>0</v>
      </c>
      <c r="O52" s="88">
        <v>-5</v>
      </c>
      <c r="P52" s="88">
        <v>0</v>
      </c>
      <c r="Q52" s="88">
        <v>0</v>
      </c>
      <c r="R52" s="88">
        <v>0</v>
      </c>
      <c r="S52" s="116">
        <v>0</v>
      </c>
      <c r="U52" s="115">
        <v>6.94</v>
      </c>
      <c r="V52" s="116">
        <v>-5</v>
      </c>
      <c r="W52">
        <v>0</v>
      </c>
      <c r="X52">
        <v>-5</v>
      </c>
      <c r="Y52">
        <v>6.94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3.85</v>
      </c>
      <c r="N53" s="115">
        <v>-61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3.85</v>
      </c>
      <c r="V53" s="116">
        <v>-61</v>
      </c>
      <c r="W53">
        <v>-61</v>
      </c>
      <c r="X53">
        <v>0</v>
      </c>
      <c r="Y53">
        <v>3.85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9.83</v>
      </c>
      <c r="N54" s="115">
        <v>-96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9.83</v>
      </c>
      <c r="V54" s="116">
        <v>-106</v>
      </c>
      <c r="W54">
        <v>-96</v>
      </c>
      <c r="X54">
        <v>-10</v>
      </c>
      <c r="Y54">
        <v>9.83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5.68</v>
      </c>
      <c r="N55" s="115">
        <v>-112</v>
      </c>
      <c r="O55" s="88">
        <v>-25</v>
      </c>
      <c r="P55" s="88">
        <v>-11.89</v>
      </c>
      <c r="Q55" s="88">
        <v>0</v>
      </c>
      <c r="R55" s="88">
        <v>0</v>
      </c>
      <c r="S55" s="116">
        <v>0</v>
      </c>
      <c r="U55" s="115">
        <v>5.68</v>
      </c>
      <c r="V55" s="116">
        <v>-148.88999999999999</v>
      </c>
      <c r="W55">
        <v>-112</v>
      </c>
      <c r="X55">
        <v>-25</v>
      </c>
      <c r="Y55">
        <v>5.68</v>
      </c>
      <c r="Z55">
        <v>-11.89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7.8</v>
      </c>
      <c r="N56" s="115">
        <v>-109</v>
      </c>
      <c r="O56" s="88">
        <v>-35</v>
      </c>
      <c r="P56" s="88">
        <v>-2</v>
      </c>
      <c r="Q56" s="88">
        <v>0</v>
      </c>
      <c r="R56" s="88">
        <v>0</v>
      </c>
      <c r="S56" s="116">
        <v>0</v>
      </c>
      <c r="U56" s="115">
        <v>7.8</v>
      </c>
      <c r="V56" s="116">
        <v>-146</v>
      </c>
      <c r="W56">
        <v>-109</v>
      </c>
      <c r="X56">
        <v>-35</v>
      </c>
      <c r="Y56">
        <v>7.8</v>
      </c>
      <c r="Z56">
        <v>-2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7.9</v>
      </c>
      <c r="N57" s="115">
        <v>-85</v>
      </c>
      <c r="O57" s="88">
        <v>-25</v>
      </c>
      <c r="P57" s="88">
        <v>0</v>
      </c>
      <c r="Q57" s="88">
        <v>0</v>
      </c>
      <c r="R57" s="88">
        <v>0</v>
      </c>
      <c r="S57" s="116">
        <v>0</v>
      </c>
      <c r="U57" s="115">
        <v>7.9</v>
      </c>
      <c r="V57" s="116">
        <v>-110</v>
      </c>
      <c r="W57">
        <v>-85</v>
      </c>
      <c r="X57">
        <v>-25</v>
      </c>
      <c r="Y57">
        <v>7.9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8.09</v>
      </c>
      <c r="N58" s="115">
        <v>0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8.09</v>
      </c>
      <c r="V58" s="116">
        <v>-15</v>
      </c>
      <c r="W58">
        <v>0</v>
      </c>
      <c r="X58">
        <v>-15</v>
      </c>
      <c r="Y58">
        <v>8.09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8.67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8.67</v>
      </c>
      <c r="V59" s="116">
        <v>0</v>
      </c>
      <c r="W59">
        <v>0</v>
      </c>
      <c r="X59">
        <v>0</v>
      </c>
      <c r="Y59">
        <v>8.67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7.52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7.52</v>
      </c>
      <c r="V60" s="116">
        <v>0</v>
      </c>
      <c r="W60">
        <v>0</v>
      </c>
      <c r="X60">
        <v>0</v>
      </c>
      <c r="Y60">
        <v>7.52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8.67</v>
      </c>
      <c r="V61" s="116">
        <v>0</v>
      </c>
      <c r="W61">
        <v>0</v>
      </c>
      <c r="X61">
        <v>0</v>
      </c>
      <c r="Y61">
        <v>8.67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9.06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9.06</v>
      </c>
      <c r="V62" s="116">
        <v>0</v>
      </c>
      <c r="W62">
        <v>0</v>
      </c>
      <c r="X62">
        <v>0</v>
      </c>
      <c r="Y62">
        <v>9.06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8.3800000000000008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8.3800000000000008</v>
      </c>
      <c r="V63" s="116">
        <v>0</v>
      </c>
      <c r="W63">
        <v>0</v>
      </c>
      <c r="X63">
        <v>0</v>
      </c>
      <c r="Y63">
        <v>8.3800000000000008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10.31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10.31</v>
      </c>
      <c r="V64" s="116">
        <v>0</v>
      </c>
      <c r="W64">
        <v>0</v>
      </c>
      <c r="X64">
        <v>0</v>
      </c>
      <c r="Y64">
        <v>10.31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11.95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11.95</v>
      </c>
      <c r="V65" s="116">
        <v>0</v>
      </c>
      <c r="W65">
        <v>0</v>
      </c>
      <c r="X65">
        <v>0</v>
      </c>
      <c r="Y65">
        <v>11.95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12.04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12.04</v>
      </c>
      <c r="V66" s="116">
        <v>0</v>
      </c>
      <c r="W66">
        <v>0</v>
      </c>
      <c r="X66">
        <v>0</v>
      </c>
      <c r="Y66">
        <v>12.04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8.48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8.48</v>
      </c>
      <c r="V67" s="116">
        <v>0</v>
      </c>
      <c r="W67">
        <v>0</v>
      </c>
      <c r="X67">
        <v>0</v>
      </c>
      <c r="Y67">
        <v>8.48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9.25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9.25</v>
      </c>
      <c r="V68" s="116">
        <v>0</v>
      </c>
      <c r="W68">
        <v>0</v>
      </c>
      <c r="X68">
        <v>0</v>
      </c>
      <c r="Y68">
        <v>9.25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7.9</v>
      </c>
      <c r="N69" s="115">
        <v>0</v>
      </c>
      <c r="O69" s="88">
        <v>0</v>
      </c>
      <c r="P69" s="88">
        <v>-31</v>
      </c>
      <c r="Q69" s="88">
        <v>0</v>
      </c>
      <c r="R69" s="88">
        <v>0</v>
      </c>
      <c r="S69" s="116">
        <v>0</v>
      </c>
      <c r="U69" s="115">
        <v>7.9</v>
      </c>
      <c r="V69" s="116">
        <v>-31</v>
      </c>
      <c r="W69">
        <v>0</v>
      </c>
      <c r="X69">
        <v>0</v>
      </c>
      <c r="Y69">
        <v>7.9</v>
      </c>
      <c r="Z69">
        <v>-31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7.9</v>
      </c>
      <c r="N70" s="115">
        <v>0</v>
      </c>
      <c r="O70" s="88">
        <v>0</v>
      </c>
      <c r="P70" s="88">
        <v>-27</v>
      </c>
      <c r="Q70" s="88">
        <v>0</v>
      </c>
      <c r="R70" s="88">
        <v>0</v>
      </c>
      <c r="S70" s="116">
        <v>0</v>
      </c>
      <c r="U70" s="115">
        <v>7.9</v>
      </c>
      <c r="V70" s="116">
        <v>-27</v>
      </c>
      <c r="W70">
        <v>0</v>
      </c>
      <c r="X70">
        <v>0</v>
      </c>
      <c r="Y70">
        <v>7.9</v>
      </c>
      <c r="Z70">
        <v>-27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</v>
      </c>
      <c r="N71" s="115">
        <v>0</v>
      </c>
      <c r="O71" s="88">
        <v>0</v>
      </c>
      <c r="P71" s="88">
        <v>-33</v>
      </c>
      <c r="Q71" s="88">
        <v>0</v>
      </c>
      <c r="R71" s="88">
        <v>0</v>
      </c>
      <c r="S71" s="116">
        <v>0</v>
      </c>
      <c r="U71" s="115">
        <v>13.2</v>
      </c>
      <c r="V71" s="116">
        <v>-33</v>
      </c>
      <c r="W71">
        <v>0</v>
      </c>
      <c r="X71">
        <v>0</v>
      </c>
      <c r="Y71">
        <v>13.2</v>
      </c>
      <c r="Z71">
        <v>-33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13.2</v>
      </c>
      <c r="N72" s="115">
        <v>0</v>
      </c>
      <c r="O72" s="88">
        <v>0</v>
      </c>
      <c r="P72" s="88">
        <v>-28</v>
      </c>
      <c r="Q72" s="88">
        <v>0</v>
      </c>
      <c r="R72" s="88">
        <v>0</v>
      </c>
      <c r="S72" s="116">
        <v>0</v>
      </c>
      <c r="U72" s="115">
        <v>13.2</v>
      </c>
      <c r="V72" s="116">
        <v>-28</v>
      </c>
      <c r="W72">
        <v>0</v>
      </c>
      <c r="X72">
        <v>0</v>
      </c>
      <c r="Y72">
        <v>13.2</v>
      </c>
      <c r="Z72">
        <v>-28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10.119999999999999</v>
      </c>
      <c r="N73" s="115">
        <v>0</v>
      </c>
      <c r="O73" s="88">
        <v>0</v>
      </c>
      <c r="P73" s="88">
        <v>-78</v>
      </c>
      <c r="Q73" s="88">
        <v>0</v>
      </c>
      <c r="R73" s="88">
        <v>0</v>
      </c>
      <c r="S73" s="116">
        <v>0</v>
      </c>
      <c r="U73" s="115">
        <v>10.119999999999999</v>
      </c>
      <c r="V73" s="116">
        <v>-78</v>
      </c>
      <c r="W73">
        <v>0</v>
      </c>
      <c r="X73">
        <v>0</v>
      </c>
      <c r="Y73">
        <v>10.119999999999999</v>
      </c>
      <c r="Z73">
        <v>-78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10.89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10.89</v>
      </c>
      <c r="V74" s="116">
        <v>0</v>
      </c>
      <c r="W74">
        <v>0</v>
      </c>
      <c r="X74">
        <v>0</v>
      </c>
      <c r="Y74">
        <v>10.89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10.5</v>
      </c>
      <c r="V75" s="116">
        <v>0</v>
      </c>
      <c r="W75">
        <v>0</v>
      </c>
      <c r="X75">
        <v>0</v>
      </c>
      <c r="Y75">
        <v>10.5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8.67</v>
      </c>
      <c r="N76" s="115">
        <v>0</v>
      </c>
      <c r="O76" s="88">
        <v>0</v>
      </c>
      <c r="P76" s="88">
        <v>-142</v>
      </c>
      <c r="Q76" s="88">
        <v>0</v>
      </c>
      <c r="R76" s="88">
        <v>0</v>
      </c>
      <c r="S76" s="116">
        <v>0</v>
      </c>
      <c r="U76" s="115">
        <v>8.67</v>
      </c>
      <c r="V76" s="116">
        <v>-142</v>
      </c>
      <c r="W76">
        <v>0</v>
      </c>
      <c r="X76">
        <v>0</v>
      </c>
      <c r="Y76">
        <v>8.67</v>
      </c>
      <c r="Z76">
        <v>-142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8.58</v>
      </c>
      <c r="N77" s="115">
        <v>0</v>
      </c>
      <c r="O77" s="88">
        <v>0</v>
      </c>
      <c r="P77" s="88">
        <v>-144</v>
      </c>
      <c r="Q77" s="88">
        <v>0</v>
      </c>
      <c r="R77" s="88">
        <v>0</v>
      </c>
      <c r="S77" s="116">
        <v>0</v>
      </c>
      <c r="U77" s="115">
        <v>8.58</v>
      </c>
      <c r="V77" s="116">
        <v>-144</v>
      </c>
      <c r="W77">
        <v>0</v>
      </c>
      <c r="X77">
        <v>0</v>
      </c>
      <c r="Y77">
        <v>8.58</v>
      </c>
      <c r="Z77">
        <v>-144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8.19</v>
      </c>
      <c r="N78" s="115">
        <v>0</v>
      </c>
      <c r="O78" s="88">
        <v>0</v>
      </c>
      <c r="P78" s="88">
        <v>-184</v>
      </c>
      <c r="Q78" s="88">
        <v>0</v>
      </c>
      <c r="R78" s="88">
        <v>0</v>
      </c>
      <c r="S78" s="116">
        <v>0</v>
      </c>
      <c r="U78" s="115">
        <v>8.19</v>
      </c>
      <c r="V78" s="116">
        <v>-184</v>
      </c>
      <c r="W78">
        <v>0</v>
      </c>
      <c r="X78">
        <v>0</v>
      </c>
      <c r="Y78">
        <v>8.19</v>
      </c>
      <c r="Z78">
        <v>-184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7.77</v>
      </c>
      <c r="N79" s="115">
        <v>0</v>
      </c>
      <c r="O79" s="88">
        <v>0</v>
      </c>
      <c r="P79" s="88">
        <v>-151</v>
      </c>
      <c r="Q79" s="88">
        <v>0</v>
      </c>
      <c r="R79" s="88">
        <v>0</v>
      </c>
      <c r="S79" s="116">
        <v>0</v>
      </c>
      <c r="U79" s="115">
        <v>7.77</v>
      </c>
      <c r="V79" s="116">
        <v>-151</v>
      </c>
      <c r="W79">
        <v>0</v>
      </c>
      <c r="X79">
        <v>0</v>
      </c>
      <c r="Y79">
        <v>7.77</v>
      </c>
      <c r="Z79">
        <v>-151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11.34</v>
      </c>
      <c r="N80" s="115">
        <v>0</v>
      </c>
      <c r="O80" s="88">
        <v>0</v>
      </c>
      <c r="P80" s="88">
        <v>-149</v>
      </c>
      <c r="Q80" s="88">
        <v>0</v>
      </c>
      <c r="R80" s="88">
        <v>0</v>
      </c>
      <c r="S80" s="116">
        <v>0</v>
      </c>
      <c r="U80" s="115">
        <v>11.34</v>
      </c>
      <c r="V80" s="116">
        <v>-149</v>
      </c>
      <c r="W80">
        <v>0</v>
      </c>
      <c r="X80">
        <v>0</v>
      </c>
      <c r="Y80">
        <v>11.34</v>
      </c>
      <c r="Z80">
        <v>-149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6.58</v>
      </c>
      <c r="N81" s="115">
        <v>0</v>
      </c>
      <c r="O81" s="88">
        <v>0</v>
      </c>
      <c r="P81" s="88">
        <v>-167</v>
      </c>
      <c r="Q81" s="88">
        <v>0</v>
      </c>
      <c r="R81" s="88">
        <v>0</v>
      </c>
      <c r="S81" s="116">
        <v>0</v>
      </c>
      <c r="U81" s="115">
        <v>6.58</v>
      </c>
      <c r="V81" s="116">
        <v>-167</v>
      </c>
      <c r="W81">
        <v>0</v>
      </c>
      <c r="X81">
        <v>0</v>
      </c>
      <c r="Y81">
        <v>6.58</v>
      </c>
      <c r="Z81">
        <v>-167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7.14</v>
      </c>
      <c r="N82" s="115">
        <v>0</v>
      </c>
      <c r="O82" s="88">
        <v>-10</v>
      </c>
      <c r="P82" s="88">
        <v>-182</v>
      </c>
      <c r="Q82" s="88">
        <v>0</v>
      </c>
      <c r="R82" s="88">
        <v>0</v>
      </c>
      <c r="S82" s="116">
        <v>0</v>
      </c>
      <c r="U82" s="115">
        <v>7.14</v>
      </c>
      <c r="V82" s="116">
        <v>-192</v>
      </c>
      <c r="W82">
        <v>0</v>
      </c>
      <c r="X82">
        <v>-10</v>
      </c>
      <c r="Y82">
        <v>7.14</v>
      </c>
      <c r="Z82">
        <v>-182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8.33</v>
      </c>
      <c r="N83" s="115">
        <v>0</v>
      </c>
      <c r="O83" s="88">
        <v>-25</v>
      </c>
      <c r="P83" s="88">
        <v>-201</v>
      </c>
      <c r="Q83" s="88">
        <v>0</v>
      </c>
      <c r="R83" s="88">
        <v>0</v>
      </c>
      <c r="S83" s="116">
        <v>0</v>
      </c>
      <c r="U83" s="115">
        <v>8.33</v>
      </c>
      <c r="V83" s="116">
        <v>-226</v>
      </c>
      <c r="W83">
        <v>0</v>
      </c>
      <c r="X83">
        <v>-25</v>
      </c>
      <c r="Y83">
        <v>8.33</v>
      </c>
      <c r="Z83">
        <v>-201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7.95</v>
      </c>
      <c r="N84" s="115">
        <v>0</v>
      </c>
      <c r="O84" s="88">
        <v>-35</v>
      </c>
      <c r="P84" s="88">
        <v>-224</v>
      </c>
      <c r="Q84" s="88">
        <v>0</v>
      </c>
      <c r="R84" s="88">
        <v>0</v>
      </c>
      <c r="S84" s="116">
        <v>0</v>
      </c>
      <c r="U84" s="115">
        <v>7.95</v>
      </c>
      <c r="V84" s="116">
        <v>-259</v>
      </c>
      <c r="W84">
        <v>0</v>
      </c>
      <c r="X84">
        <v>-35</v>
      </c>
      <c r="Y84">
        <v>7.95</v>
      </c>
      <c r="Z84">
        <v>-224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7.17</v>
      </c>
      <c r="N85" s="115">
        <v>0</v>
      </c>
      <c r="O85" s="88">
        <v>-40</v>
      </c>
      <c r="P85" s="88">
        <v>-249</v>
      </c>
      <c r="Q85" s="88">
        <v>0</v>
      </c>
      <c r="R85" s="88">
        <v>0</v>
      </c>
      <c r="S85" s="116">
        <v>0</v>
      </c>
      <c r="U85" s="115">
        <v>7.17</v>
      </c>
      <c r="V85" s="116">
        <v>-289</v>
      </c>
      <c r="W85">
        <v>0</v>
      </c>
      <c r="X85">
        <v>-40</v>
      </c>
      <c r="Y85">
        <v>7.17</v>
      </c>
      <c r="Z85">
        <v>-249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4.4800000000000004</v>
      </c>
      <c r="N86" s="115">
        <v>0</v>
      </c>
      <c r="O86" s="88">
        <v>-35</v>
      </c>
      <c r="P86" s="88">
        <v>-266</v>
      </c>
      <c r="Q86" s="88">
        <v>0</v>
      </c>
      <c r="R86" s="88">
        <v>0</v>
      </c>
      <c r="S86" s="116">
        <v>0</v>
      </c>
      <c r="U86" s="115">
        <v>4.4800000000000004</v>
      </c>
      <c r="V86" s="116">
        <v>-301</v>
      </c>
      <c r="W86">
        <v>0</v>
      </c>
      <c r="X86">
        <v>-35</v>
      </c>
      <c r="Y86">
        <v>4.4800000000000004</v>
      </c>
      <c r="Z86">
        <v>-266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4.5</v>
      </c>
      <c r="N87" s="115">
        <v>0</v>
      </c>
      <c r="O87" s="88">
        <v>-30</v>
      </c>
      <c r="P87" s="88">
        <v>-206</v>
      </c>
      <c r="Q87" s="88">
        <v>0</v>
      </c>
      <c r="R87" s="88">
        <v>0</v>
      </c>
      <c r="S87" s="116">
        <v>0</v>
      </c>
      <c r="U87" s="115">
        <v>4.5</v>
      </c>
      <c r="V87" s="116">
        <v>-236</v>
      </c>
      <c r="W87">
        <v>0</v>
      </c>
      <c r="X87">
        <v>-30</v>
      </c>
      <c r="Y87">
        <v>4.5</v>
      </c>
      <c r="Z87">
        <v>-206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5.74</v>
      </c>
      <c r="N88" s="115">
        <v>0</v>
      </c>
      <c r="O88" s="88">
        <v>-40</v>
      </c>
      <c r="P88" s="88">
        <v>-210</v>
      </c>
      <c r="Q88" s="88">
        <v>0</v>
      </c>
      <c r="R88" s="88">
        <v>0</v>
      </c>
      <c r="S88" s="116">
        <v>0</v>
      </c>
      <c r="U88" s="115">
        <v>5.74</v>
      </c>
      <c r="V88" s="116">
        <v>-250</v>
      </c>
      <c r="W88">
        <v>0</v>
      </c>
      <c r="X88">
        <v>-40</v>
      </c>
      <c r="Y88">
        <v>5.74</v>
      </c>
      <c r="Z88">
        <v>-210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3.91</v>
      </c>
      <c r="N89" s="115">
        <v>0</v>
      </c>
      <c r="O89" s="88">
        <v>-30</v>
      </c>
      <c r="P89" s="88">
        <v>-126</v>
      </c>
      <c r="Q89" s="88">
        <v>0</v>
      </c>
      <c r="R89" s="88">
        <v>0</v>
      </c>
      <c r="S89" s="116">
        <v>0</v>
      </c>
      <c r="U89" s="115">
        <v>3.91</v>
      </c>
      <c r="V89" s="116">
        <v>-156</v>
      </c>
      <c r="W89">
        <v>0</v>
      </c>
      <c r="X89">
        <v>-30</v>
      </c>
      <c r="Y89">
        <v>3.91</v>
      </c>
      <c r="Z89">
        <v>-126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3.47</v>
      </c>
      <c r="N90" s="115">
        <v>0</v>
      </c>
      <c r="O90" s="88">
        <v>-30</v>
      </c>
      <c r="P90" s="88">
        <v>-107</v>
      </c>
      <c r="Q90" s="88">
        <v>0</v>
      </c>
      <c r="R90" s="88">
        <v>0</v>
      </c>
      <c r="S90" s="116">
        <v>0</v>
      </c>
      <c r="U90" s="115">
        <v>3.47</v>
      </c>
      <c r="V90" s="116">
        <v>-137</v>
      </c>
      <c r="W90">
        <v>0</v>
      </c>
      <c r="X90">
        <v>-30</v>
      </c>
      <c r="Y90">
        <v>3.47</v>
      </c>
      <c r="Z90">
        <v>-107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2.76</v>
      </c>
      <c r="N91" s="115">
        <v>0</v>
      </c>
      <c r="O91" s="88">
        <v>-55</v>
      </c>
      <c r="P91" s="88">
        <v>-85</v>
      </c>
      <c r="Q91" s="88">
        <v>0</v>
      </c>
      <c r="R91" s="88">
        <v>0</v>
      </c>
      <c r="S91" s="116">
        <v>0</v>
      </c>
      <c r="U91" s="115">
        <v>2.76</v>
      </c>
      <c r="V91" s="116">
        <v>-140</v>
      </c>
      <c r="W91">
        <v>0</v>
      </c>
      <c r="X91">
        <v>-55</v>
      </c>
      <c r="Y91">
        <v>2.76</v>
      </c>
      <c r="Z91">
        <v>-85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3.42</v>
      </c>
      <c r="N92" s="115">
        <v>0</v>
      </c>
      <c r="O92" s="88">
        <v>-50</v>
      </c>
      <c r="P92" s="88">
        <v>-62</v>
      </c>
      <c r="Q92" s="88">
        <v>0</v>
      </c>
      <c r="R92" s="88">
        <v>0</v>
      </c>
      <c r="S92" s="116">
        <v>0</v>
      </c>
      <c r="U92" s="115">
        <v>3.42</v>
      </c>
      <c r="V92" s="116">
        <v>-112</v>
      </c>
      <c r="W92">
        <v>0</v>
      </c>
      <c r="X92">
        <v>-50</v>
      </c>
      <c r="Y92">
        <v>3.42</v>
      </c>
      <c r="Z92">
        <v>-62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2.5</v>
      </c>
      <c r="N93" s="115">
        <v>0</v>
      </c>
      <c r="O93" s="88">
        <v>-35</v>
      </c>
      <c r="P93" s="88">
        <v>-42</v>
      </c>
      <c r="Q93" s="88">
        <v>0</v>
      </c>
      <c r="R93" s="88">
        <v>0</v>
      </c>
      <c r="S93" s="116">
        <v>0</v>
      </c>
      <c r="U93" s="115">
        <v>2.5</v>
      </c>
      <c r="V93" s="116">
        <v>-77</v>
      </c>
      <c r="W93">
        <v>0</v>
      </c>
      <c r="X93">
        <v>-35</v>
      </c>
      <c r="Y93">
        <v>2.5</v>
      </c>
      <c r="Z93">
        <v>-42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3.23</v>
      </c>
      <c r="N94" s="115">
        <v>0</v>
      </c>
      <c r="O94" s="88">
        <v>-20</v>
      </c>
      <c r="P94" s="88">
        <v>-28</v>
      </c>
      <c r="Q94" s="88">
        <v>0</v>
      </c>
      <c r="R94" s="88">
        <v>0</v>
      </c>
      <c r="S94" s="116">
        <v>0</v>
      </c>
      <c r="U94" s="115">
        <v>3.23</v>
      </c>
      <c r="V94" s="116">
        <v>-48</v>
      </c>
      <c r="W94">
        <v>0</v>
      </c>
      <c r="X94">
        <v>-20</v>
      </c>
      <c r="Y94">
        <v>3.23</v>
      </c>
      <c r="Z94">
        <v>-28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3.47</v>
      </c>
      <c r="N95" s="115">
        <v>0</v>
      </c>
      <c r="O95" s="88">
        <v>0</v>
      </c>
      <c r="P95" s="88">
        <v>-12</v>
      </c>
      <c r="Q95" s="88">
        <v>0</v>
      </c>
      <c r="R95" s="88">
        <v>0</v>
      </c>
      <c r="S95" s="116">
        <v>0</v>
      </c>
      <c r="U95" s="115">
        <v>3.47</v>
      </c>
      <c r="V95" s="116">
        <v>-12</v>
      </c>
      <c r="W95">
        <v>0</v>
      </c>
      <c r="X95">
        <v>0</v>
      </c>
      <c r="Y95">
        <v>3.47</v>
      </c>
      <c r="Z95">
        <v>-12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2.97</v>
      </c>
      <c r="N96" s="115">
        <v>0</v>
      </c>
      <c r="O96" s="88">
        <v>0</v>
      </c>
      <c r="P96" s="88">
        <v>-5</v>
      </c>
      <c r="Q96" s="88">
        <v>0</v>
      </c>
      <c r="R96" s="88">
        <v>0</v>
      </c>
      <c r="S96" s="116">
        <v>0</v>
      </c>
      <c r="U96" s="115">
        <v>2.97</v>
      </c>
      <c r="V96" s="116">
        <v>-5</v>
      </c>
      <c r="W96">
        <v>0</v>
      </c>
      <c r="X96">
        <v>0</v>
      </c>
      <c r="Y96">
        <v>2.97</v>
      </c>
      <c r="Z96">
        <v>-5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2.6</v>
      </c>
      <c r="N97" s="115">
        <v>0</v>
      </c>
      <c r="O97" s="88">
        <v>0</v>
      </c>
      <c r="P97" s="88">
        <v>-5</v>
      </c>
      <c r="Q97" s="88">
        <v>0</v>
      </c>
      <c r="R97" s="88">
        <v>0</v>
      </c>
      <c r="S97" s="116">
        <v>0</v>
      </c>
      <c r="U97" s="115">
        <v>2.6</v>
      </c>
      <c r="V97" s="116">
        <v>-5</v>
      </c>
      <c r="W97">
        <v>0</v>
      </c>
      <c r="X97">
        <v>0</v>
      </c>
      <c r="Y97">
        <v>2.6</v>
      </c>
      <c r="Z97">
        <v>-5</v>
      </c>
    </row>
    <row r="98" spans="1:83">
      <c r="G98" t="s">
        <v>140</v>
      </c>
      <c r="H98" s="115">
        <v>16.78</v>
      </c>
      <c r="I98" s="88">
        <v>0</v>
      </c>
      <c r="J98" s="88">
        <v>0</v>
      </c>
      <c r="K98" s="88">
        <v>0</v>
      </c>
      <c r="L98" s="88">
        <v>0</v>
      </c>
      <c r="M98" s="116">
        <v>2.74</v>
      </c>
      <c r="N98" s="115">
        <v>0</v>
      </c>
      <c r="O98" s="88">
        <v>0</v>
      </c>
      <c r="P98" s="88">
        <v>-3</v>
      </c>
      <c r="Q98" s="88">
        <v>0</v>
      </c>
      <c r="R98" s="88">
        <v>0</v>
      </c>
      <c r="S98" s="116">
        <v>0</v>
      </c>
      <c r="U98" s="115">
        <v>19.52</v>
      </c>
      <c r="V98" s="116">
        <v>-3</v>
      </c>
      <c r="W98">
        <v>16.78</v>
      </c>
      <c r="X98">
        <v>0</v>
      </c>
      <c r="Y98">
        <v>2.74</v>
      </c>
      <c r="Z98">
        <v>-3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1.0845E-2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0.14201749999999996</v>
      </c>
      <c r="N99" s="110">
        <f t="shared" si="1"/>
        <v>-0.42425000000000002</v>
      </c>
      <c r="O99" s="111">
        <f t="shared" si="1"/>
        <v>-1.5874124999999999</v>
      </c>
      <c r="P99" s="111">
        <f t="shared" si="1"/>
        <v>-2.883035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0.15286249999999998</v>
      </c>
      <c r="V99" s="112">
        <f t="shared" si="1"/>
        <v>-4.8946975000000004</v>
      </c>
      <c r="W99">
        <f t="shared" si="1"/>
        <v>-0.41340500000000002</v>
      </c>
      <c r="X99">
        <f t="shared" si="1"/>
        <v>-1.5874124999999999</v>
      </c>
      <c r="Y99">
        <f t="shared" si="1"/>
        <v>0.14201749999999996</v>
      </c>
      <c r="Z99">
        <f t="shared" si="1"/>
        <v>-2.883035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2023-05-19T08:53:49Z</dcterms:modified>
</cp:coreProperties>
</file>